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45" windowWidth="15060" windowHeight="7335" tabRatio="682" activeTab="0"/>
  </bookViews>
  <sheets>
    <sheet name="Marschtabelle" sheetId="1" r:id="rId1"/>
  </sheets>
  <definedNames>
    <definedName name="_xlnm.Print_Area" localSheetId="0">'Marschtabelle'!$A$1:$AA$42</definedName>
    <definedName name="CRITERIA" localSheetId="0">'Marschtabelle'!$A$35:$H$35</definedName>
    <definedName name="EXTRACT" localSheetId="0">'Marschtabelle'!$T$46:$AA$46</definedName>
  </definedNames>
  <calcPr fullCalcOnLoad="1" refMode="R1C1"/>
</workbook>
</file>

<file path=xl/sharedStrings.xml><?xml version="1.0" encoding="utf-8"?>
<sst xmlns="http://schemas.openxmlformats.org/spreadsheetml/2006/main" count="80" uniqueCount="66">
  <si>
    <t>nach:</t>
  </si>
  <si>
    <t>Datum:</t>
  </si>
  <si>
    <t>Aufstieg (Hm)</t>
  </si>
  <si>
    <t>Aufstiegsstrecke (m)</t>
  </si>
  <si>
    <t>POI</t>
  </si>
  <si>
    <t>GPS</t>
  </si>
  <si>
    <t>Hm/h</t>
  </si>
  <si>
    <t>Aufstiegs- &amp; Abfahrtsparameter (m)</t>
  </si>
  <si>
    <t>Aufstiegzeit (hh:mm)</t>
  </si>
  <si>
    <r>
      <t xml:space="preserve">Aufstieg </t>
    </r>
    <r>
      <rPr>
        <u val="single"/>
        <sz val="10"/>
        <rFont val="Wingdings"/>
        <family val="0"/>
      </rPr>
      <t>ä</t>
    </r>
  </si>
  <si>
    <r>
      <t xml:space="preserve">Abfahrt </t>
    </r>
    <r>
      <rPr>
        <u val="single"/>
        <sz val="10"/>
        <rFont val="Wingdings"/>
        <family val="0"/>
      </rPr>
      <t>æ</t>
    </r>
  </si>
  <si>
    <t>=</t>
  </si>
  <si>
    <t>Gehzeit</t>
  </si>
  <si>
    <t>LWS</t>
  </si>
  <si>
    <r>
      <t xml:space="preserve">å </t>
    </r>
    <r>
      <rPr>
        <sz val="8"/>
        <rFont val="Arial"/>
        <family val="2"/>
      </rPr>
      <t>POI</t>
    </r>
  </si>
  <si>
    <t>Rest-
risiko</t>
  </si>
  <si>
    <r>
      <t xml:space="preserve">© Alexander Neveling / www.carvediem.de  ♦  Streckenzeit und Aufstiegszeit gemäß Parameter, dann größere Zeit + 1/2 kleinere Zeit  ♦  Abfahrtszeit gemäß Streckenparameter  ♦  Point of Interest (POI) </t>
    </r>
    <r>
      <rPr>
        <sz val="7"/>
        <rFont val="Symbol"/>
        <family val="1"/>
      </rPr>
      <t>Þ</t>
    </r>
    <r>
      <rPr>
        <sz val="7"/>
        <rFont val="Arial"/>
        <family val="2"/>
      </rPr>
      <t xml:space="preserve"> Sicherheitscheck vor Ort</t>
    </r>
  </si>
  <si>
    <t>oberhalb:</t>
  </si>
  <si>
    <t>unterhalb:</t>
  </si>
  <si>
    <t>m ü. NN</t>
  </si>
  <si>
    <t>Start:</t>
  </si>
  <si>
    <t>Sonnenauf- &amp; 
-untergang</t>
  </si>
  <si>
    <t>Gefahren-
stelle*</t>
  </si>
  <si>
    <t>befah-ren*</t>
  </si>
  <si>
    <t>1:</t>
  </si>
  <si>
    <t>Distanz</t>
  </si>
  <si>
    <t>Steigung</t>
  </si>
  <si>
    <t>Hm:</t>
  </si>
  <si>
    <t>Maßstab- &amp; Steigungsrechner</t>
  </si>
  <si>
    <t>Kartenstrecke / cm:</t>
  </si>
  <si>
    <t>reale Strecke / m:</t>
  </si>
  <si>
    <t>1/</t>
  </si>
  <si>
    <t>der Aufstiegszeit</t>
  </si>
  <si>
    <t>Höhe*</t>
  </si>
  <si>
    <t>Inkli-nat.*</t>
  </si>
  <si>
    <t>|&lt;Ab-
stand&gt;|*</t>
  </si>
  <si>
    <t>Expo-sitio.*</t>
  </si>
  <si>
    <t>hin</t>
  </si>
  <si>
    <t>rück</t>
  </si>
  <si>
    <t>m/h</t>
  </si>
  <si>
    <t>Höhen-diffe-renz</t>
  </si>
  <si>
    <t>Weg (m)</t>
  </si>
  <si>
    <t>m-
Seil-
längen</t>
  </si>
  <si>
    <t>WP</t>
  </si>
  <si>
    <r>
      <t xml:space="preserve">Anmkerkungen </t>
    </r>
    <r>
      <rPr>
        <sz val="8"/>
        <rFont val="Arial"/>
        <family val="2"/>
      </rPr>
      <t>(* in Restrisiko eingerechnet)</t>
    </r>
  </si>
  <si>
    <t>Anmer-kung</t>
  </si>
  <si>
    <r>
      <t>Abfahrzeit</t>
    </r>
    <r>
      <rPr>
        <sz val="7"/>
        <rFont val="Arial"/>
        <family val="2"/>
      </rPr>
      <t xml:space="preserve"> (im Aufstieg)</t>
    </r>
  </si>
  <si>
    <t>Anmerkung zur Entscheidung 
über den Weg von WP(n) nach WP(n+1)</t>
  </si>
  <si>
    <r>
      <t xml:space="preserve">Ausgangspunkt / </t>
    </r>
    <r>
      <rPr>
        <b/>
        <sz val="8"/>
        <color indexed="8"/>
        <rFont val="Arial"/>
        <family val="2"/>
      </rPr>
      <t>Hütte oder Parkplatz</t>
    </r>
  </si>
  <si>
    <t>Uhrzeit gem. Plan</t>
  </si>
  <si>
    <r>
      <t xml:space="preserve">Rückweg </t>
    </r>
    <r>
      <rPr>
        <sz val="7"/>
        <rFont val="Arial"/>
        <family val="2"/>
      </rPr>
      <t>(ggf. eintragen)</t>
    </r>
  </si>
  <si>
    <t>Ende:</t>
  </si>
  <si>
    <t>Seite:</t>
  </si>
  <si>
    <r>
      <rPr>
        <b/>
        <sz val="10"/>
        <rFont val="Arial"/>
        <family val="2"/>
      </rPr>
      <t xml:space="preserve">/ </t>
    </r>
    <r>
      <rPr>
        <b/>
        <u val="single"/>
        <sz val="10"/>
        <rFont val="Arial"/>
        <family val="2"/>
      </rPr>
      <t>Skitour von:</t>
    </r>
  </si>
  <si>
    <t>Wegpunkte</t>
  </si>
  <si>
    <t>Bezeichnung</t>
  </si>
  <si>
    <t>Länge O
Breite N</t>
  </si>
  <si>
    <t>Pausen-
zeit</t>
  </si>
  <si>
    <r>
      <t xml:space="preserve">Höhe
</t>
    </r>
    <r>
      <rPr>
        <b/>
        <u val="single"/>
        <sz val="10"/>
        <rFont val="Arial"/>
        <family val="2"/>
      </rPr>
      <t xml:space="preserve">Karte </t>
    </r>
    <r>
      <rPr>
        <sz val="10"/>
        <rFont val="Arial"/>
        <family val="2"/>
      </rPr>
      <t xml:space="preserve">
</t>
    </r>
    <r>
      <rPr>
        <sz val="8"/>
        <rFont val="Arial"/>
        <family val="2"/>
      </rPr>
      <t>GPS</t>
    </r>
  </si>
  <si>
    <t>Weg-stück</t>
  </si>
  <si>
    <t>Zeit</t>
  </si>
  <si>
    <t>Marschrichtung</t>
  </si>
  <si>
    <t>lfd. Nr.</t>
  </si>
  <si>
    <r>
      <rPr>
        <b/>
        <u val="single"/>
        <sz val="9"/>
        <rFont val="Arial"/>
        <family val="2"/>
      </rPr>
      <t>Karte</t>
    </r>
    <r>
      <rPr>
        <sz val="9"/>
        <rFont val="Arial"/>
        <family val="2"/>
      </rPr>
      <t xml:space="preserve">
GPS</t>
    </r>
  </si>
  <si>
    <t>Gesamtzeit (incl. ggf. Rückweg)</t>
  </si>
  <si>
    <t>Hilfsziel</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</si>
</sst>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_ ;[Red]\-0.00\ "/>
    <numFmt numFmtId="165" formatCode="0_ ;[Red]\-0\ "/>
    <numFmt numFmtId="166" formatCode="dd/mm/yy;@"/>
    <numFmt numFmtId="167" formatCode="0.0"/>
    <numFmt numFmtId="168" formatCode="h:mm;@"/>
    <numFmt numFmtId="169" formatCode="d/m/yy;@"/>
    <numFmt numFmtId="170" formatCode="0.000000"/>
  </numFmts>
  <fonts count="68">
    <font>
      <sz val="10"/>
      <name val="Arial"/>
      <family val="0"/>
    </font>
    <font>
      <sz val="11"/>
      <color indexed="8"/>
      <name val="Calibri"/>
      <family val="2"/>
    </font>
    <font>
      <sz val="8"/>
      <name val="Arial"/>
      <family val="2"/>
    </font>
    <font>
      <b/>
      <sz val="9"/>
      <name val="Arial"/>
      <family val="2"/>
    </font>
    <font>
      <b/>
      <sz val="12"/>
      <name val="Arial"/>
      <family val="2"/>
    </font>
    <font>
      <b/>
      <sz val="10"/>
      <name val="Arial"/>
      <family val="2"/>
    </font>
    <font>
      <i/>
      <sz val="10"/>
      <name val="Arial"/>
      <family val="2"/>
    </font>
    <font>
      <sz val="9"/>
      <name val="Arial"/>
      <family val="2"/>
    </font>
    <font>
      <b/>
      <sz val="11"/>
      <name val="Arial"/>
      <family val="2"/>
    </font>
    <font>
      <sz val="8"/>
      <name val="Symbol"/>
      <family val="1"/>
    </font>
    <font>
      <u val="single"/>
      <sz val="10"/>
      <name val="Arial"/>
      <family val="2"/>
    </font>
    <font>
      <u val="single"/>
      <sz val="10"/>
      <name val="Wingdings"/>
      <family val="0"/>
    </font>
    <font>
      <u val="single"/>
      <sz val="9"/>
      <name val="Arial"/>
      <family val="2"/>
    </font>
    <font>
      <i/>
      <sz val="8"/>
      <name val="Arial"/>
      <family val="2"/>
    </font>
    <font>
      <b/>
      <sz val="10"/>
      <color indexed="9"/>
      <name val="Arial"/>
      <family val="2"/>
    </font>
    <font>
      <sz val="6"/>
      <name val="Arial"/>
      <family val="2"/>
    </font>
    <font>
      <sz val="10"/>
      <name val="Tahoma"/>
      <family val="2"/>
    </font>
    <font>
      <i/>
      <sz val="8"/>
      <color indexed="8"/>
      <name val="Arial"/>
      <family val="2"/>
    </font>
    <font>
      <sz val="7"/>
      <name val="Arial"/>
      <family val="2"/>
    </font>
    <font>
      <b/>
      <sz val="9"/>
      <color indexed="8"/>
      <name val="Arial"/>
      <family val="2"/>
    </font>
    <font>
      <b/>
      <sz val="10"/>
      <color indexed="10"/>
      <name val="Matura MT Script Capitals"/>
      <family val="4"/>
    </font>
    <font>
      <sz val="7"/>
      <name val="Symbol"/>
      <family val="1"/>
    </font>
    <font>
      <b/>
      <u val="single"/>
      <sz val="10"/>
      <name val="Arial"/>
      <family val="2"/>
    </font>
    <font>
      <b/>
      <i/>
      <sz val="8"/>
      <name val="Arial"/>
      <family val="2"/>
    </font>
    <font>
      <b/>
      <sz val="8"/>
      <color indexed="8"/>
      <name val="Arial"/>
      <family val="2"/>
    </font>
    <font>
      <b/>
      <i/>
      <sz val="11"/>
      <name val="Arial"/>
      <family val="2"/>
    </font>
    <font>
      <b/>
      <sz val="10"/>
      <color indexed="8"/>
      <name val="Arial"/>
      <family val="2"/>
    </font>
    <font>
      <i/>
      <sz val="9"/>
      <name val="Arial"/>
      <family val="2"/>
    </font>
    <font>
      <sz val="7.5"/>
      <name val="Arial"/>
      <family val="2"/>
    </font>
    <font>
      <sz val="9"/>
      <color indexed="8"/>
      <name val="Arial"/>
      <family val="2"/>
    </font>
    <font>
      <b/>
      <u val="single"/>
      <sz val="9"/>
      <name val="Arial"/>
      <family val="2"/>
    </font>
    <font>
      <sz val="4"/>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Tahoma"/>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bgColor indexed="64"/>
      </patternFill>
    </fill>
  </fills>
  <borders count="8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double"/>
      <top/>
      <bottom style="double"/>
    </border>
    <border>
      <left/>
      <right/>
      <top/>
      <bottom style="double"/>
    </border>
    <border>
      <left style="thin"/>
      <right/>
      <top/>
      <bottom style="double"/>
    </border>
    <border>
      <left style="double"/>
      <right style="thin"/>
      <top/>
      <bottom style="double"/>
    </border>
    <border>
      <left/>
      <right style="thin"/>
      <top/>
      <bottom/>
    </border>
    <border>
      <left style="thin"/>
      <right/>
      <top/>
      <bottom/>
    </border>
    <border>
      <left/>
      <right style="double"/>
      <top/>
      <bottom/>
    </border>
    <border>
      <left/>
      <right/>
      <top style="double"/>
      <bottom style="double"/>
    </border>
    <border>
      <left style="thin"/>
      <right style="thin"/>
      <top/>
      <bottom/>
    </border>
    <border>
      <left style="double"/>
      <right style="hair"/>
      <top style="thin"/>
      <bottom style="hair"/>
    </border>
    <border>
      <left style="hair"/>
      <right style="double"/>
      <top style="thin"/>
      <bottom style="hair"/>
    </border>
    <border>
      <left/>
      <right style="double"/>
      <top style="thin"/>
      <bottom/>
    </border>
    <border>
      <left/>
      <right/>
      <top style="double"/>
      <bottom/>
    </border>
    <border>
      <left/>
      <right style="thin"/>
      <top/>
      <bottom style="thin"/>
    </border>
    <border>
      <left style="double"/>
      <right/>
      <top/>
      <bottom/>
    </border>
    <border>
      <left/>
      <right/>
      <top/>
      <bottom style="thin"/>
    </border>
    <border>
      <left style="hair"/>
      <right style="hair"/>
      <top style="hair"/>
      <bottom style="thin"/>
    </border>
    <border>
      <left style="hair"/>
      <right style="hair"/>
      <top/>
      <bottom style="double"/>
    </border>
    <border>
      <left style="hair"/>
      <right style="double"/>
      <top/>
      <bottom style="double"/>
    </border>
    <border>
      <left/>
      <right style="dotted"/>
      <top style="hair"/>
      <bottom style="double"/>
    </border>
    <border>
      <left/>
      <right style="hair"/>
      <top style="hair"/>
      <bottom style="double"/>
    </border>
    <border>
      <left/>
      <right style="double"/>
      <top style="hair"/>
      <bottom style="double"/>
    </border>
    <border>
      <left style="hair"/>
      <right style="hair"/>
      <top style="hair"/>
      <bottom style="double"/>
    </border>
    <border>
      <left style="hair"/>
      <right/>
      <top style="hair"/>
      <bottom style="double"/>
    </border>
    <border>
      <left/>
      <right style="dotted"/>
      <top/>
      <bottom style="double"/>
    </border>
    <border>
      <left/>
      <right style="hair"/>
      <top/>
      <bottom style="double"/>
    </border>
    <border>
      <left/>
      <right/>
      <top style="hair"/>
      <bottom style="double"/>
    </border>
    <border>
      <left style="hair"/>
      <right style="double"/>
      <top style="hair"/>
      <bottom style="double"/>
    </border>
    <border>
      <left style="double"/>
      <right style="double"/>
      <top/>
      <bottom/>
    </border>
    <border>
      <left style="double"/>
      <right style="thin"/>
      <top style="dotted"/>
      <bottom/>
    </border>
    <border>
      <left style="hair"/>
      <right/>
      <top style="hair"/>
      <bottom style="thin"/>
    </border>
    <border>
      <left style="double"/>
      <right/>
      <top style="double"/>
      <bottom/>
    </border>
    <border>
      <left style="double"/>
      <right/>
      <top style="thin"/>
      <bottom/>
    </border>
    <border>
      <left style="double"/>
      <right/>
      <top/>
      <bottom style="thin"/>
    </border>
    <border>
      <left style="double"/>
      <right/>
      <top/>
      <bottom style="double"/>
    </border>
    <border>
      <left/>
      <right style="double"/>
      <top style="double"/>
      <bottom/>
    </border>
    <border>
      <left style="thin"/>
      <right style="thin"/>
      <top style="double"/>
      <bottom/>
    </border>
    <border>
      <left style="thin"/>
      <right style="thin"/>
      <top/>
      <bottom style="double"/>
    </border>
    <border>
      <left style="thin"/>
      <right style="double"/>
      <top style="double"/>
      <bottom/>
    </border>
    <border>
      <left style="double"/>
      <right style="thin"/>
      <top style="double"/>
      <bottom/>
    </border>
    <border>
      <left style="double"/>
      <right style="thin"/>
      <top/>
      <bottom/>
    </border>
    <border>
      <left/>
      <right style="thin"/>
      <top style="thin"/>
      <bottom/>
    </border>
    <border>
      <left/>
      <right style="thin"/>
      <top style="double"/>
      <bottom style="dotted"/>
    </border>
    <border>
      <left/>
      <right style="thin"/>
      <top style="thin"/>
      <bottom style="dotted"/>
    </border>
    <border>
      <left style="double"/>
      <right style="double"/>
      <top style="double"/>
      <bottom/>
    </border>
    <border>
      <left/>
      <right style="thin"/>
      <top/>
      <bottom style="double"/>
    </border>
    <border>
      <left/>
      <right/>
      <top style="thin"/>
      <bottom style="double"/>
    </border>
    <border>
      <left/>
      <right style="double"/>
      <top style="thin"/>
      <bottom style="double"/>
    </border>
    <border>
      <left/>
      <right/>
      <top style="thin"/>
      <bottom/>
    </border>
    <border>
      <left style="double"/>
      <right style="double"/>
      <top style="double"/>
      <bottom style="double"/>
    </border>
    <border>
      <left/>
      <right style="hair"/>
      <top style="double"/>
      <bottom style="hair"/>
    </border>
    <border>
      <left style="hair"/>
      <right style="double"/>
      <top/>
      <bottom style="hair"/>
    </border>
    <border>
      <left style="double"/>
      <right style="double"/>
      <top/>
      <bottom style="double"/>
    </border>
    <border>
      <left style="thin"/>
      <right style="double"/>
      <top/>
      <bottom/>
    </border>
    <border>
      <left style="hair"/>
      <right style="hair"/>
      <top style="hair"/>
      <bottom/>
    </border>
    <border>
      <left style="hair"/>
      <right/>
      <top style="hair"/>
      <bottom/>
    </border>
    <border>
      <left/>
      <right/>
      <top style="hair"/>
      <bottom/>
    </border>
    <border>
      <left style="hair"/>
      <right/>
      <top/>
      <bottom style="double"/>
    </border>
    <border>
      <left style="hair"/>
      <right/>
      <top/>
      <bottom style="hair"/>
    </border>
    <border>
      <left/>
      <right/>
      <top/>
      <bottom style="hair"/>
    </border>
    <border>
      <left/>
      <right style="hair"/>
      <top/>
      <bottom style="hair"/>
    </border>
    <border>
      <left/>
      <right style="double"/>
      <top/>
      <bottom style="thin"/>
    </border>
    <border>
      <left/>
      <right style="thin"/>
      <top style="double"/>
      <bottom/>
    </border>
    <border>
      <left style="double"/>
      <right/>
      <top/>
      <bottom style="hair"/>
    </border>
    <border>
      <left style="thin"/>
      <right style="double"/>
      <top style="thin"/>
      <bottom/>
    </border>
    <border>
      <left style="thin"/>
      <right style="double"/>
      <top/>
      <bottom style="thin"/>
    </border>
    <border>
      <left style="thin"/>
      <right/>
      <top style="double"/>
      <bottom/>
    </border>
    <border>
      <left style="hair"/>
      <right/>
      <top style="double"/>
      <bottom style="hair"/>
    </border>
    <border>
      <left/>
      <right/>
      <top style="double"/>
      <bottom style="hair"/>
    </border>
    <border>
      <left style="hair"/>
      <right style="double"/>
      <top style="hair"/>
      <bottom/>
    </border>
    <border>
      <left style="hair"/>
      <right/>
      <top style="thin"/>
      <bottom style="hair"/>
    </border>
    <border>
      <left/>
      <right/>
      <top style="thin"/>
      <bottom style="hair"/>
    </border>
    <border>
      <left/>
      <right style="hair"/>
      <top style="thin"/>
      <bottom style="hair"/>
    </border>
    <border>
      <left style="double"/>
      <right/>
      <top style="double"/>
      <bottom style="thin"/>
    </border>
    <border>
      <left/>
      <right/>
      <top style="double"/>
      <bottom style="thin"/>
    </border>
    <border>
      <left style="thin"/>
      <right style="double"/>
      <top/>
      <bottom style="double"/>
    </border>
    <border>
      <left/>
      <right style="thin">
        <color theme="1"/>
      </right>
      <top/>
      <bottom style="thin"/>
    </border>
    <border>
      <left style="double"/>
      <right style="hair"/>
      <top style="hair"/>
      <bottom/>
    </border>
    <border>
      <left style="double"/>
      <right style="hair"/>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4" fillId="27"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7" fillId="28" borderId="0" applyNumberFormat="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0" fillId="0" borderId="0">
      <alignment/>
      <protection/>
    </xf>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360">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Border="1" applyAlignment="1">
      <alignment horizontal="center"/>
    </xf>
    <xf numFmtId="164" fontId="0" fillId="0" borderId="0" xfId="0" applyNumberFormat="1" applyBorder="1" applyAlignment="1">
      <alignment/>
    </xf>
    <xf numFmtId="1" fontId="0" fillId="0" borderId="0" xfId="0" applyNumberFormat="1" applyBorder="1" applyAlignment="1">
      <alignment horizontal="center"/>
    </xf>
    <xf numFmtId="0" fontId="0" fillId="0" borderId="0" xfId="0" applyBorder="1" applyAlignment="1">
      <alignment vertical="distributed"/>
    </xf>
    <xf numFmtId="0" fontId="0" fillId="0" borderId="0" xfId="0" applyAlignment="1">
      <alignment vertical="distributed"/>
    </xf>
    <xf numFmtId="1" fontId="0" fillId="0" borderId="0" xfId="0" applyNumberFormat="1" applyFill="1" applyBorder="1" applyAlignment="1">
      <alignment horizontal="center"/>
    </xf>
    <xf numFmtId="0" fontId="0" fillId="0" borderId="0" xfId="0" applyBorder="1" applyAlignment="1" applyProtection="1">
      <alignment horizontal="left" vertical="distributed"/>
      <protection/>
    </xf>
    <xf numFmtId="14" fontId="0" fillId="0" borderId="0" xfId="0" applyNumberFormat="1" applyFont="1" applyFill="1" applyBorder="1" applyAlignment="1" applyProtection="1">
      <alignment horizontal="left" vertical="distributed"/>
      <protection/>
    </xf>
    <xf numFmtId="0" fontId="0" fillId="0" borderId="0" xfId="0" applyBorder="1" applyAlignment="1" applyProtection="1">
      <alignment/>
      <protection/>
    </xf>
    <xf numFmtId="0" fontId="0" fillId="0" borderId="0" xfId="0" applyAlignment="1" applyProtection="1">
      <alignment/>
      <protection/>
    </xf>
    <xf numFmtId="0" fontId="2" fillId="0" borderId="0" xfId="0" applyFont="1" applyFill="1" applyBorder="1" applyAlignment="1">
      <alignment vertical="distributed"/>
    </xf>
    <xf numFmtId="1" fontId="2" fillId="0" borderId="0" xfId="0" applyNumberFormat="1" applyFont="1" applyFill="1" applyBorder="1" applyAlignment="1">
      <alignment vertical="distributed"/>
    </xf>
    <xf numFmtId="0" fontId="2" fillId="0" borderId="0" xfId="0" applyFont="1" applyBorder="1" applyAlignment="1">
      <alignment/>
    </xf>
    <xf numFmtId="0" fontId="2" fillId="0" borderId="0" xfId="0" applyFont="1" applyAlignment="1">
      <alignment/>
    </xf>
    <xf numFmtId="0" fontId="7" fillId="0" borderId="0" xfId="0" applyFont="1" applyBorder="1" applyAlignment="1" applyProtection="1">
      <alignment horizontal="center" vertical="center"/>
      <protection/>
    </xf>
    <xf numFmtId="0" fontId="7" fillId="0" borderId="0" xfId="0" applyFont="1" applyAlignment="1" applyProtection="1">
      <alignment horizontal="center" vertical="center"/>
      <protection/>
    </xf>
    <xf numFmtId="14" fontId="4" fillId="0" borderId="10" xfId="0" applyNumberFormat="1" applyFont="1" applyFill="1" applyBorder="1" applyAlignment="1" applyProtection="1">
      <alignment horizontal="center" vertical="distributed"/>
      <protection/>
    </xf>
    <xf numFmtId="0" fontId="0" fillId="0" borderId="11" xfId="0" applyBorder="1" applyAlignment="1" applyProtection="1">
      <alignment horizontal="center"/>
      <protection/>
    </xf>
    <xf numFmtId="0" fontId="4" fillId="0" borderId="11" xfId="0" applyFont="1" applyFill="1" applyBorder="1" applyAlignment="1" applyProtection="1">
      <alignment horizontal="center" vertical="distributed"/>
      <protection/>
    </xf>
    <xf numFmtId="0" fontId="4" fillId="0" borderId="12" xfId="0" applyFont="1" applyFill="1" applyBorder="1" applyAlignment="1" applyProtection="1">
      <alignment horizontal="center" vertical="distributed"/>
      <protection/>
    </xf>
    <xf numFmtId="0" fontId="0" fillId="0" borderId="13" xfId="0" applyBorder="1" applyAlignment="1" applyProtection="1">
      <alignment horizontal="center"/>
      <protection/>
    </xf>
    <xf numFmtId="0" fontId="0" fillId="0" borderId="12" xfId="0" applyBorder="1" applyAlignment="1" applyProtection="1">
      <alignment horizontal="center"/>
      <protection/>
    </xf>
    <xf numFmtId="0" fontId="2" fillId="0" borderId="0" xfId="0" applyFont="1" applyBorder="1" applyAlignment="1">
      <alignment/>
    </xf>
    <xf numFmtId="0" fontId="2" fillId="0" borderId="0" xfId="0" applyFont="1" applyAlignment="1">
      <alignment/>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0" fillId="0" borderId="16" xfId="0" applyBorder="1" applyAlignment="1" applyProtection="1">
      <alignment horizontal="center"/>
      <protection/>
    </xf>
    <xf numFmtId="1" fontId="0" fillId="0" borderId="0" xfId="0" applyNumberFormat="1" applyFont="1" applyFill="1" applyBorder="1" applyAlignment="1" applyProtection="1">
      <alignment vertical="distributed"/>
      <protection/>
    </xf>
    <xf numFmtId="14" fontId="0" fillId="0" borderId="11" xfId="0" applyNumberFormat="1" applyFont="1" applyFill="1" applyBorder="1" applyAlignment="1" applyProtection="1">
      <alignment vertical="distributed"/>
      <protection/>
    </xf>
    <xf numFmtId="0" fontId="0" fillId="0" borderId="17" xfId="0" applyBorder="1" applyAlignment="1">
      <alignment/>
    </xf>
    <xf numFmtId="0" fontId="0" fillId="0" borderId="0" xfId="0" applyFill="1" applyBorder="1" applyAlignment="1" applyProtection="1">
      <alignment horizontal="right"/>
      <protection locked="0"/>
    </xf>
    <xf numFmtId="0" fontId="0" fillId="0" borderId="14" xfId="0" applyFill="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0" xfId="0"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pplyProtection="1">
      <alignment vertical="distributed"/>
      <protection/>
    </xf>
    <xf numFmtId="0" fontId="0" fillId="0" borderId="0" xfId="0" applyNumberFormat="1" applyFill="1" applyBorder="1" applyAlignment="1">
      <alignment horizontal="center" vertical="distributed"/>
    </xf>
    <xf numFmtId="0" fontId="0" fillId="0" borderId="0" xfId="0" applyFont="1" applyAlignment="1" applyProtection="1">
      <alignment/>
      <protection/>
    </xf>
    <xf numFmtId="0" fontId="0" fillId="0" borderId="0" xfId="0" applyFont="1" applyBorder="1" applyAlignment="1" applyProtection="1">
      <alignment/>
      <protection/>
    </xf>
    <xf numFmtId="0" fontId="13" fillId="0" borderId="0" xfId="0" applyFont="1" applyBorder="1" applyAlignment="1" applyProtection="1">
      <alignment horizontal="center" vertical="center" wrapText="1"/>
      <protection/>
    </xf>
    <xf numFmtId="0" fontId="7" fillId="0" borderId="0" xfId="0" applyFont="1" applyBorder="1" applyAlignment="1" applyProtection="1">
      <alignment vertical="center" wrapText="1"/>
      <protection/>
    </xf>
    <xf numFmtId="0" fontId="6" fillId="0" borderId="0" xfId="0" applyFont="1" applyFill="1" applyBorder="1" applyAlignment="1">
      <alignment horizontal="center" vertical="distributed"/>
    </xf>
    <xf numFmtId="0" fontId="0" fillId="0" borderId="0" xfId="0" applyNumberFormat="1" applyFill="1" applyBorder="1" applyAlignment="1">
      <alignment vertical="distributed"/>
    </xf>
    <xf numFmtId="0" fontId="13" fillId="0" borderId="0" xfId="0" applyFont="1" applyBorder="1" applyAlignment="1" applyProtection="1">
      <alignment vertical="center" wrapText="1"/>
      <protection/>
    </xf>
    <xf numFmtId="0" fontId="13" fillId="0" borderId="0" xfId="0" applyFont="1" applyBorder="1" applyAlignment="1" applyProtection="1">
      <alignment vertical="center"/>
      <protection/>
    </xf>
    <xf numFmtId="0" fontId="13" fillId="0" borderId="0" xfId="0" applyFont="1" applyFill="1" applyBorder="1" applyAlignment="1" applyProtection="1">
      <alignment horizontal="center" vertical="distributed"/>
      <protection locked="0"/>
    </xf>
    <xf numFmtId="0" fontId="3" fillId="0" borderId="11" xfId="0" applyFont="1" applyBorder="1" applyAlignment="1" applyProtection="1">
      <alignment vertical="center" wrapText="1"/>
      <protection/>
    </xf>
    <xf numFmtId="0" fontId="5" fillId="0" borderId="0" xfId="0" applyFont="1" applyFill="1" applyBorder="1" applyAlignment="1">
      <alignment vertical="center"/>
    </xf>
    <xf numFmtId="1" fontId="5" fillId="0" borderId="0" xfId="0" applyNumberFormat="1" applyFont="1" applyFill="1" applyBorder="1" applyAlignment="1">
      <alignment vertical="center"/>
    </xf>
    <xf numFmtId="0" fontId="5" fillId="0" borderId="0" xfId="0" applyFont="1" applyFill="1" applyBorder="1" applyAlignment="1">
      <alignment horizontal="left" vertical="center"/>
    </xf>
    <xf numFmtId="20" fontId="5" fillId="0" borderId="0" xfId="0" applyNumberFormat="1" applyFont="1" applyFill="1" applyBorder="1" applyAlignment="1">
      <alignment horizontal="left" vertical="center"/>
    </xf>
    <xf numFmtId="0" fontId="5" fillId="0" borderId="0" xfId="0" applyFont="1" applyAlignment="1">
      <alignment vertical="center"/>
    </xf>
    <xf numFmtId="0" fontId="0" fillId="0" borderId="17" xfId="0" applyBorder="1" applyAlignment="1" applyProtection="1">
      <alignment horizontal="center"/>
      <protection/>
    </xf>
    <xf numFmtId="0" fontId="7" fillId="0" borderId="0" xfId="0" applyFont="1" applyBorder="1" applyAlignment="1" applyProtection="1">
      <alignment horizontal="center" vertical="center" wrapText="1"/>
      <protection/>
    </xf>
    <xf numFmtId="0" fontId="13" fillId="0" borderId="0" xfId="0" applyFont="1" applyBorder="1" applyAlignment="1" applyProtection="1">
      <alignment horizontal="center" vertical="center"/>
      <protection/>
    </xf>
    <xf numFmtId="0" fontId="0" fillId="0" borderId="11" xfId="0" applyBorder="1" applyAlignment="1">
      <alignment/>
    </xf>
    <xf numFmtId="167" fontId="17" fillId="0" borderId="19" xfId="0" applyNumberFormat="1" applyFont="1" applyFill="1" applyBorder="1" applyAlignment="1">
      <alignment horizontal="center" vertical="distributed" wrapText="1"/>
    </xf>
    <xf numFmtId="0" fontId="13" fillId="0" borderId="20" xfId="0" applyFont="1" applyBorder="1" applyAlignment="1" applyProtection="1">
      <alignment horizontal="center" vertical="center" wrapText="1"/>
      <protection/>
    </xf>
    <xf numFmtId="1" fontId="0" fillId="0" borderId="10" xfId="0" applyNumberFormat="1" applyFont="1" applyFill="1" applyBorder="1" applyAlignment="1" applyProtection="1">
      <alignment vertical="distributed"/>
      <protection/>
    </xf>
    <xf numFmtId="0" fontId="2" fillId="0" borderId="0" xfId="0" applyFont="1" applyBorder="1" applyAlignment="1" applyProtection="1">
      <alignment horizontal="left" vertical="distributed"/>
      <protection/>
    </xf>
    <xf numFmtId="1" fontId="2" fillId="0" borderId="16" xfId="0" applyNumberFormat="1" applyFont="1" applyFill="1" applyBorder="1" applyAlignment="1" applyProtection="1">
      <alignment horizontal="left" vertical="distributed"/>
      <protection/>
    </xf>
    <xf numFmtId="168" fontId="23" fillId="0" borderId="21" xfId="0" applyNumberFormat="1" applyFont="1" applyBorder="1" applyAlignment="1" applyProtection="1">
      <alignment horizontal="center" vertical="distributed"/>
      <protection locked="0"/>
    </xf>
    <xf numFmtId="0" fontId="2" fillId="0" borderId="16" xfId="0" applyFont="1" applyBorder="1" applyAlignment="1">
      <alignment horizontal="center" vertical="center"/>
    </xf>
    <xf numFmtId="0" fontId="0" fillId="0" borderId="22" xfId="0" applyBorder="1" applyAlignment="1">
      <alignment/>
    </xf>
    <xf numFmtId="2" fontId="7" fillId="0" borderId="23" xfId="0" applyNumberFormat="1" applyFont="1" applyFill="1" applyBorder="1" applyAlignment="1" applyProtection="1">
      <alignment horizontal="center" vertical="distributed"/>
      <protection locked="0"/>
    </xf>
    <xf numFmtId="49" fontId="2" fillId="0" borderId="14" xfId="0" applyNumberFormat="1" applyFont="1" applyBorder="1" applyAlignment="1">
      <alignment horizontal="center" vertical="center"/>
    </xf>
    <xf numFmtId="49" fontId="0" fillId="0" borderId="24" xfId="0" applyNumberFormat="1" applyFont="1" applyBorder="1" applyAlignment="1" applyProtection="1">
      <alignment horizontal="right" vertical="center"/>
      <protection/>
    </xf>
    <xf numFmtId="1" fontId="2" fillId="0" borderId="0" xfId="0" applyNumberFormat="1" applyFont="1" applyFill="1" applyBorder="1" applyAlignment="1" applyProtection="1">
      <alignment vertical="center"/>
      <protection/>
    </xf>
    <xf numFmtId="0" fontId="2" fillId="0" borderId="25"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locked="0"/>
    </xf>
    <xf numFmtId="0" fontId="2" fillId="0" borderId="26" xfId="0" applyFont="1" applyFill="1" applyBorder="1" applyAlignment="1" applyProtection="1">
      <alignment horizontal="left" vertical="center"/>
      <protection locked="0"/>
    </xf>
    <xf numFmtId="49" fontId="2" fillId="0" borderId="28" xfId="0" applyNumberFormat="1" applyFont="1" applyFill="1" applyBorder="1" applyAlignment="1" applyProtection="1">
      <alignment horizontal="center" vertical="distributed"/>
      <protection locked="0"/>
    </xf>
    <xf numFmtId="0" fontId="0" fillId="0" borderId="0" xfId="0" applyFill="1" applyBorder="1" applyAlignment="1" applyProtection="1">
      <alignment horizontal="left"/>
      <protection locked="0"/>
    </xf>
    <xf numFmtId="0" fontId="18" fillId="0" borderId="0" xfId="0" applyFont="1" applyBorder="1" applyAlignment="1">
      <alignment horizontal="center"/>
    </xf>
    <xf numFmtId="1" fontId="0" fillId="0" borderId="11" xfId="0" applyNumberFormat="1" applyFill="1" applyBorder="1" applyAlignment="1" applyProtection="1">
      <alignment horizontal="center" vertical="distributed"/>
      <protection locked="0"/>
    </xf>
    <xf numFmtId="0" fontId="2" fillId="0" borderId="29"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49" fontId="2" fillId="0" borderId="31" xfId="0" applyNumberFormat="1" applyFont="1" applyFill="1" applyBorder="1" applyAlignment="1" applyProtection="1">
      <alignment horizontal="center" vertical="center"/>
      <protection locked="0"/>
    </xf>
    <xf numFmtId="0" fontId="2" fillId="0" borderId="32" xfId="0" applyFont="1" applyFill="1" applyBorder="1" applyAlignment="1" applyProtection="1">
      <alignment horizontal="center" vertical="center"/>
      <protection locked="0"/>
    </xf>
    <xf numFmtId="0" fontId="2" fillId="0" borderId="32" xfId="0" applyFont="1" applyFill="1" applyBorder="1" applyAlignment="1" applyProtection="1">
      <alignment horizontal="left" vertical="center"/>
      <protection locked="0"/>
    </xf>
    <xf numFmtId="49" fontId="2" fillId="0" borderId="31" xfId="0" applyNumberFormat="1" applyFont="1" applyFill="1" applyBorder="1" applyAlignment="1" applyProtection="1">
      <alignment horizontal="center" vertical="distributed"/>
      <protection locked="0"/>
    </xf>
    <xf numFmtId="0" fontId="2" fillId="0" borderId="33" xfId="0" applyFont="1" applyFill="1" applyBorder="1" applyAlignment="1" applyProtection="1">
      <alignment horizontal="center" vertical="center"/>
      <protection locked="0"/>
    </xf>
    <xf numFmtId="0" fontId="2" fillId="0" borderId="32" xfId="0" applyFont="1" applyFill="1" applyBorder="1" applyAlignment="1" applyProtection="1">
      <alignment horizontal="left" vertical="center" readingOrder="1"/>
      <protection locked="0"/>
    </xf>
    <xf numFmtId="49" fontId="5" fillId="0" borderId="0" xfId="0" applyNumberFormat="1" applyFont="1" applyFill="1" applyBorder="1" applyAlignment="1" applyProtection="1">
      <alignment horizontal="center" vertical="distributed"/>
      <protection/>
    </xf>
    <xf numFmtId="0" fontId="2" fillId="0" borderId="30" xfId="0" applyFont="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49" fontId="2" fillId="0" borderId="10" xfId="0" applyNumberFormat="1" applyFont="1" applyFill="1" applyBorder="1" applyAlignment="1" applyProtection="1">
      <alignment horizontal="center" vertical="distributed"/>
      <protection locked="0"/>
    </xf>
    <xf numFmtId="0" fontId="2" fillId="0" borderId="34" xfId="0" applyFont="1" applyFill="1" applyBorder="1" applyAlignment="1" applyProtection="1">
      <alignment horizontal="center" vertical="center"/>
      <protection locked="0"/>
    </xf>
    <xf numFmtId="0" fontId="2" fillId="0" borderId="35" xfId="0" applyFont="1" applyFill="1" applyBorder="1" applyAlignment="1" applyProtection="1">
      <alignment horizontal="center" vertical="center"/>
      <protection locked="0"/>
    </xf>
    <xf numFmtId="1" fontId="0" fillId="0" borderId="0" xfId="0" applyNumberFormat="1" applyFill="1" applyBorder="1" applyAlignment="1" applyProtection="1">
      <alignment horizontal="center" vertical="distributed"/>
      <protection locked="0"/>
    </xf>
    <xf numFmtId="0" fontId="0" fillId="0" borderId="22" xfId="0" applyFill="1" applyBorder="1" applyAlignment="1" applyProtection="1">
      <alignment horizontal="center" vertical="distributed"/>
      <protection locked="0"/>
    </xf>
    <xf numFmtId="0" fontId="0" fillId="0" borderId="0" xfId="0" applyFill="1" applyBorder="1" applyAlignment="1">
      <alignment horizontal="center" vertical="distributed"/>
    </xf>
    <xf numFmtId="0" fontId="5" fillId="0" borderId="0" xfId="0" applyFont="1" applyFill="1" applyBorder="1" applyAlignment="1">
      <alignment horizontal="center" vertical="distributed"/>
    </xf>
    <xf numFmtId="165" fontId="5" fillId="0" borderId="0" xfId="0" applyNumberFormat="1" applyFont="1" applyFill="1" applyBorder="1" applyAlignment="1">
      <alignment horizontal="center" vertical="distributed"/>
    </xf>
    <xf numFmtId="20" fontId="5" fillId="0" borderId="0" xfId="0" applyNumberFormat="1" applyFont="1" applyFill="1" applyBorder="1" applyAlignment="1">
      <alignment horizontal="center" vertical="distributed"/>
    </xf>
    <xf numFmtId="0" fontId="2" fillId="0" borderId="22" xfId="0" applyFont="1" applyFill="1" applyBorder="1" applyAlignment="1">
      <alignment horizontal="center" vertical="center" wrapText="1"/>
    </xf>
    <xf numFmtId="0" fontId="0" fillId="0" borderId="0" xfId="0" applyFont="1" applyFill="1" applyBorder="1" applyAlignment="1">
      <alignment horizontal="center" vertical="distributed"/>
    </xf>
    <xf numFmtId="0" fontId="0" fillId="0" borderId="24" xfId="0" applyFill="1" applyBorder="1" applyAlignment="1" applyProtection="1">
      <alignment horizontal="center" vertical="distributed"/>
      <protection locked="0"/>
    </xf>
    <xf numFmtId="0" fontId="2" fillId="0" borderId="36" xfId="0" applyFont="1" applyFill="1" applyBorder="1" applyAlignment="1" applyProtection="1">
      <alignment horizontal="center" vertical="center"/>
      <protection locked="0"/>
    </xf>
    <xf numFmtId="49" fontId="2" fillId="0" borderId="37" xfId="0" applyNumberFormat="1" applyFont="1" applyFill="1" applyBorder="1" applyAlignment="1" applyProtection="1">
      <alignment horizontal="center" vertical="distributed"/>
      <protection locked="0"/>
    </xf>
    <xf numFmtId="1" fontId="0" fillId="0" borderId="22" xfId="0" applyNumberFormat="1" applyFill="1" applyBorder="1" applyAlignment="1" applyProtection="1">
      <alignment horizontal="center" vertical="distributed"/>
      <protection locked="0"/>
    </xf>
    <xf numFmtId="0" fontId="6" fillId="0" borderId="0" xfId="0" applyFont="1" applyFill="1" applyBorder="1" applyAlignment="1" applyProtection="1">
      <alignment vertical="center"/>
      <protection/>
    </xf>
    <xf numFmtId="49" fontId="5" fillId="0" borderId="25" xfId="0" applyNumberFormat="1" applyFont="1" applyFill="1" applyBorder="1" applyAlignment="1" applyProtection="1">
      <alignment horizontal="center" vertical="distributed"/>
      <protection/>
    </xf>
    <xf numFmtId="0" fontId="0" fillId="0" borderId="25" xfId="0" applyFill="1" applyBorder="1" applyAlignment="1">
      <alignment horizontal="center" vertical="distributed"/>
    </xf>
    <xf numFmtId="49" fontId="5" fillId="0" borderId="11" xfId="0" applyNumberFormat="1" applyFont="1" applyFill="1" applyBorder="1" applyAlignment="1" applyProtection="1">
      <alignment horizontal="center" vertical="distributed"/>
      <protection/>
    </xf>
    <xf numFmtId="0" fontId="0" fillId="0" borderId="18" xfId="0" applyFont="1" applyBorder="1" applyAlignment="1" applyProtection="1">
      <alignment horizontal="center"/>
      <protection/>
    </xf>
    <xf numFmtId="0" fontId="0" fillId="0" borderId="0" xfId="0" applyFont="1" applyBorder="1" applyAlignment="1">
      <alignment/>
    </xf>
    <xf numFmtId="0" fontId="0" fillId="0" borderId="0" xfId="0" applyFont="1" applyFill="1" applyBorder="1" applyAlignment="1">
      <alignment/>
    </xf>
    <xf numFmtId="0" fontId="7" fillId="0" borderId="0" xfId="0" applyFont="1" applyBorder="1" applyAlignment="1" applyProtection="1">
      <alignment horizontal="left" vertical="top"/>
      <protection/>
    </xf>
    <xf numFmtId="167" fontId="19" fillId="0" borderId="0" xfId="0" applyNumberFormat="1" applyFont="1" applyFill="1" applyBorder="1" applyAlignment="1">
      <alignment horizontal="center" vertical="distributed"/>
    </xf>
    <xf numFmtId="0" fontId="2" fillId="0" borderId="38" xfId="0" applyFont="1" applyFill="1" applyBorder="1" applyAlignment="1">
      <alignment horizontal="center" vertical="center"/>
    </xf>
    <xf numFmtId="20" fontId="5" fillId="0" borderId="38" xfId="0" applyNumberFormat="1" applyFont="1" applyFill="1" applyBorder="1" applyAlignment="1">
      <alignment horizontal="center" vertical="center"/>
    </xf>
    <xf numFmtId="0" fontId="27" fillId="33" borderId="39" xfId="0" applyFont="1" applyFill="1" applyBorder="1" applyAlignment="1" applyProtection="1">
      <alignment horizontal="center" vertical="center" wrapText="1"/>
      <protection/>
    </xf>
    <xf numFmtId="0" fontId="2" fillId="0" borderId="40" xfId="0" applyFont="1" applyFill="1" applyBorder="1" applyAlignment="1" applyProtection="1">
      <alignment horizontal="center" vertical="center"/>
      <protection locked="0"/>
    </xf>
    <xf numFmtId="0" fontId="2" fillId="0" borderId="33" xfId="0" applyFont="1" applyFill="1" applyBorder="1" applyAlignment="1" applyProtection="1" quotePrefix="1">
      <alignment horizontal="center" vertical="center"/>
      <protection locked="0"/>
    </xf>
    <xf numFmtId="168" fontId="5" fillId="0" borderId="22" xfId="0" applyNumberFormat="1" applyFont="1" applyBorder="1" applyAlignment="1" applyProtection="1">
      <alignment horizontal="center" vertical="distributed"/>
      <protection locked="0"/>
    </xf>
    <xf numFmtId="14" fontId="7" fillId="0" borderId="0" xfId="0" applyNumberFormat="1" applyFont="1" applyFill="1" applyBorder="1" applyAlignment="1" applyProtection="1">
      <alignment horizontal="center" vertical="center"/>
      <protection/>
    </xf>
    <xf numFmtId="1" fontId="7" fillId="0" borderId="16" xfId="0" applyNumberFormat="1" applyFont="1" applyFill="1" applyBorder="1" applyAlignment="1" applyProtection="1">
      <alignment horizontal="center" vertical="center"/>
      <protection locked="0"/>
    </xf>
    <xf numFmtId="0" fontId="7" fillId="0" borderId="14" xfId="0" applyFont="1" applyBorder="1" applyAlignment="1" applyProtection="1">
      <alignment horizontal="center" vertical="center" wrapText="1"/>
      <protection/>
    </xf>
    <xf numFmtId="14" fontId="2" fillId="0" borderId="41" xfId="0" applyNumberFormat="1" applyFont="1" applyFill="1" applyBorder="1" applyAlignment="1" applyProtection="1">
      <alignment vertical="distributed"/>
      <protection/>
    </xf>
    <xf numFmtId="14" fontId="2" fillId="0" borderId="24" xfId="0" applyNumberFormat="1" applyFont="1" applyFill="1" applyBorder="1" applyAlignment="1" applyProtection="1">
      <alignment vertical="distributed"/>
      <protection/>
    </xf>
    <xf numFmtId="14" fontId="2" fillId="0" borderId="42" xfId="0" applyNumberFormat="1" applyFont="1" applyFill="1" applyBorder="1" applyAlignment="1" applyProtection="1">
      <alignment vertical="distributed"/>
      <protection/>
    </xf>
    <xf numFmtId="14" fontId="2" fillId="0" borderId="43" xfId="0" applyNumberFormat="1" applyFont="1" applyFill="1" applyBorder="1" applyAlignment="1" applyProtection="1">
      <alignment vertical="distributed"/>
      <protection/>
    </xf>
    <xf numFmtId="0" fontId="12" fillId="0" borderId="22" xfId="0" applyFont="1" applyFill="1" applyBorder="1" applyAlignment="1" applyProtection="1">
      <alignment horizontal="center" vertical="center"/>
      <protection/>
    </xf>
    <xf numFmtId="1" fontId="3" fillId="0" borderId="41" xfId="0" applyNumberFormat="1" applyFont="1" applyBorder="1" applyAlignment="1" applyProtection="1">
      <alignment horizontal="center" vertical="center"/>
      <protection locked="0"/>
    </xf>
    <xf numFmtId="1" fontId="2" fillId="0" borderId="44" xfId="0" applyNumberFormat="1" applyFont="1" applyBorder="1" applyAlignment="1" applyProtection="1">
      <alignment horizontal="center" vertical="center"/>
      <protection locked="0"/>
    </xf>
    <xf numFmtId="1" fontId="3" fillId="0" borderId="41" xfId="0" applyNumberFormat="1" applyFont="1" applyFill="1" applyBorder="1" applyAlignment="1" applyProtection="1">
      <alignment horizontal="center" vertical="distributed"/>
      <protection locked="0"/>
    </xf>
    <xf numFmtId="1" fontId="2" fillId="0" borderId="44" xfId="0" applyNumberFormat="1" applyFont="1" applyFill="1" applyBorder="1" applyAlignment="1" applyProtection="1">
      <alignment horizontal="center" vertical="distributed"/>
      <protection locked="0"/>
    </xf>
    <xf numFmtId="0" fontId="7" fillId="0" borderId="45" xfId="0" applyFont="1" applyBorder="1" applyAlignment="1" applyProtection="1">
      <alignment wrapText="1"/>
      <protection/>
    </xf>
    <xf numFmtId="0" fontId="7" fillId="0" borderId="45"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9" fillId="0" borderId="46" xfId="0" applyFont="1" applyFill="1" applyBorder="1" applyAlignment="1" applyProtection="1">
      <alignment horizontal="center" vertical="center" wrapText="1"/>
      <protection locked="0"/>
    </xf>
    <xf numFmtId="0" fontId="29" fillId="0" borderId="47" xfId="0" applyFont="1" applyFill="1" applyBorder="1" applyAlignment="1" applyProtection="1">
      <alignment horizontal="center" vertical="center" wrapText="1"/>
      <protection locked="0"/>
    </xf>
    <xf numFmtId="0" fontId="29" fillId="0" borderId="18" xfId="0" applyFont="1" applyFill="1" applyBorder="1" applyAlignment="1" applyProtection="1">
      <alignment horizontal="center" vertical="center" wrapText="1"/>
      <protection locked="0"/>
    </xf>
    <xf numFmtId="0" fontId="7" fillId="0" borderId="48" xfId="0" applyFont="1" applyBorder="1" applyAlignment="1" applyProtection="1">
      <alignment horizontal="center" wrapText="1"/>
      <protection/>
    </xf>
    <xf numFmtId="1" fontId="0" fillId="0" borderId="0" xfId="0" applyNumberFormat="1" applyFill="1" applyBorder="1" applyAlignment="1" applyProtection="1">
      <alignment horizontal="center" vertical="distributed"/>
      <protection/>
    </xf>
    <xf numFmtId="20" fontId="5" fillId="0" borderId="0" xfId="0" applyNumberFormat="1" applyFont="1" applyFill="1" applyBorder="1" applyAlignment="1" applyProtection="1">
      <alignment horizontal="center" vertical="distributed"/>
      <protection/>
    </xf>
    <xf numFmtId="20" fontId="5" fillId="0" borderId="16" xfId="0" applyNumberFormat="1" applyFont="1" applyFill="1" applyBorder="1" applyAlignment="1" applyProtection="1">
      <alignment horizontal="center" vertical="distributed"/>
      <protection/>
    </xf>
    <xf numFmtId="0" fontId="29" fillId="0" borderId="47" xfId="0" applyNumberFormat="1" applyFont="1" applyFill="1" applyBorder="1" applyAlignment="1" applyProtection="1">
      <alignment horizontal="center" vertical="center" wrapText="1"/>
      <protection locked="0"/>
    </xf>
    <xf numFmtId="0" fontId="15" fillId="0" borderId="13" xfId="0" applyFont="1" applyBorder="1" applyAlignment="1" applyProtection="1">
      <alignment vertical="center" wrapText="1"/>
      <protection/>
    </xf>
    <xf numFmtId="0" fontId="28" fillId="0" borderId="45" xfId="0" applyFont="1" applyBorder="1" applyAlignment="1" applyProtection="1">
      <alignment/>
      <protection locked="0"/>
    </xf>
    <xf numFmtId="0" fontId="28" fillId="0" borderId="10" xfId="0" applyFont="1" applyBorder="1" applyAlignment="1" applyProtection="1">
      <alignment/>
      <protection locked="0"/>
    </xf>
    <xf numFmtId="0" fontId="28" fillId="0" borderId="45" xfId="0" applyFont="1" applyFill="1" applyBorder="1" applyAlignment="1" applyProtection="1">
      <alignment vertical="distributed"/>
      <protection locked="0"/>
    </xf>
    <xf numFmtId="0" fontId="28" fillId="0" borderId="10" xfId="0" applyFont="1" applyFill="1" applyBorder="1" applyAlignment="1" applyProtection="1">
      <alignment vertical="distributed"/>
      <protection locked="0"/>
    </xf>
    <xf numFmtId="2" fontId="15" fillId="0" borderId="49" xfId="0" applyNumberFormat="1" applyFont="1" applyFill="1" applyBorder="1" applyAlignment="1">
      <alignment horizontal="center" vertical="center"/>
    </xf>
    <xf numFmtId="2" fontId="2" fillId="0" borderId="50" xfId="0" applyNumberFormat="1" applyFont="1" applyFill="1" applyBorder="1" applyAlignment="1" applyProtection="1">
      <alignment horizontal="center" vertical="center"/>
      <protection locked="0"/>
    </xf>
    <xf numFmtId="2" fontId="15" fillId="0" borderId="49" xfId="0" applyNumberFormat="1" applyFont="1" applyBorder="1" applyAlignment="1">
      <alignment horizontal="center" vertical="center"/>
    </xf>
    <xf numFmtId="2" fontId="2" fillId="0" borderId="13" xfId="0" applyNumberFormat="1" applyFont="1" applyBorder="1" applyAlignment="1" applyProtection="1">
      <alignment horizontal="center" vertical="center"/>
      <protection locked="0"/>
    </xf>
    <xf numFmtId="2" fontId="15" fillId="0" borderId="50" xfId="0" applyNumberFormat="1" applyFont="1" applyBorder="1" applyAlignment="1">
      <alignment horizontal="center" vertical="center"/>
    </xf>
    <xf numFmtId="2" fontId="2" fillId="0" borderId="50" xfId="0" applyNumberFormat="1" applyFont="1" applyBorder="1" applyAlignment="1" applyProtection="1">
      <alignment horizontal="center" vertical="center"/>
      <protection locked="0"/>
    </xf>
    <xf numFmtId="0" fontId="18" fillId="0" borderId="11" xfId="0" applyFont="1" applyBorder="1" applyAlignment="1" applyProtection="1">
      <alignment/>
      <protection/>
    </xf>
    <xf numFmtId="49" fontId="5" fillId="0" borderId="51" xfId="0" applyNumberFormat="1" applyFont="1" applyFill="1" applyBorder="1" applyAlignment="1" applyProtection="1">
      <alignment horizontal="right" vertical="distributed"/>
      <protection locked="0"/>
    </xf>
    <xf numFmtId="1" fontId="3" fillId="0" borderId="51" xfId="0" applyNumberFormat="1" applyFont="1" applyFill="1" applyBorder="1" applyAlignment="1" applyProtection="1">
      <alignment horizontal="right"/>
      <protection locked="0"/>
    </xf>
    <xf numFmtId="1" fontId="5" fillId="34" borderId="52" xfId="0" applyNumberFormat="1" applyFont="1" applyFill="1" applyBorder="1" applyAlignment="1" applyProtection="1">
      <alignment horizontal="center" vertical="distributed"/>
      <protection locked="0"/>
    </xf>
    <xf numFmtId="1" fontId="5" fillId="0" borderId="53" xfId="0" applyNumberFormat="1" applyFont="1" applyFill="1" applyBorder="1" applyAlignment="1" applyProtection="1">
      <alignment horizontal="center" vertical="distributed"/>
      <protection locked="0"/>
    </xf>
    <xf numFmtId="0" fontId="3" fillId="0" borderId="50" xfId="0" applyFont="1" applyBorder="1" applyAlignment="1" applyProtection="1">
      <alignment horizontal="center" vertical="top" wrapText="1"/>
      <protection/>
    </xf>
    <xf numFmtId="0" fontId="9" fillId="33" borderId="54" xfId="0" applyFont="1" applyFill="1" applyBorder="1" applyAlignment="1" applyProtection="1">
      <alignment horizontal="center" vertical="center"/>
      <protection/>
    </xf>
    <xf numFmtId="0" fontId="31" fillId="0" borderId="44" xfId="0" applyFont="1" applyBorder="1" applyAlignment="1" applyProtection="1">
      <alignment/>
      <protection/>
    </xf>
    <xf numFmtId="0" fontId="18" fillId="0" borderId="55" xfId="0" applyFont="1" applyBorder="1" applyAlignment="1" applyProtection="1">
      <alignment/>
      <protection/>
    </xf>
    <xf numFmtId="0" fontId="7" fillId="0" borderId="56" xfId="0" applyFont="1" applyBorder="1" applyAlignment="1" applyProtection="1">
      <alignment horizontal="center"/>
      <protection locked="0"/>
    </xf>
    <xf numFmtId="0" fontId="7" fillId="0" borderId="57" xfId="0" applyFont="1" applyBorder="1" applyAlignment="1" applyProtection="1">
      <alignment horizontal="left"/>
      <protection locked="0"/>
    </xf>
    <xf numFmtId="1" fontId="2" fillId="0" borderId="0" xfId="0" applyNumberFormat="1" applyFont="1" applyFill="1" applyBorder="1" applyAlignment="1" applyProtection="1">
      <alignment horizontal="right" vertical="distributed"/>
      <protection hidden="1"/>
    </xf>
    <xf numFmtId="49" fontId="5" fillId="0" borderId="51" xfId="0" applyNumberFormat="1" applyFont="1" applyFill="1" applyBorder="1" applyAlignment="1" applyProtection="1">
      <alignment horizontal="center" vertical="distributed"/>
      <protection hidden="1"/>
    </xf>
    <xf numFmtId="1" fontId="5" fillId="0" borderId="58" xfId="0" applyNumberFormat="1" applyFont="1" applyFill="1" applyBorder="1" applyAlignment="1" applyProtection="1">
      <alignment vertical="distributed"/>
      <protection hidden="1"/>
    </xf>
    <xf numFmtId="1" fontId="5" fillId="0" borderId="21" xfId="0" applyNumberFormat="1" applyFont="1" applyFill="1" applyBorder="1" applyAlignment="1" applyProtection="1">
      <alignment horizontal="left" vertical="distributed"/>
      <protection hidden="1"/>
    </xf>
    <xf numFmtId="1" fontId="14" fillId="0" borderId="59" xfId="0" applyNumberFormat="1" applyFont="1" applyFill="1" applyBorder="1" applyAlignment="1" applyProtection="1">
      <alignment horizontal="center" vertical="distributed"/>
      <protection hidden="1"/>
    </xf>
    <xf numFmtId="1" fontId="6" fillId="33" borderId="23" xfId="0" applyNumberFormat="1" applyFont="1" applyFill="1" applyBorder="1" applyAlignment="1" applyProtection="1">
      <alignment horizontal="center" vertical="distributed"/>
      <protection hidden="1"/>
    </xf>
    <xf numFmtId="1" fontId="2" fillId="0" borderId="14" xfId="0" applyNumberFormat="1" applyFont="1" applyFill="1" applyBorder="1" applyAlignment="1" applyProtection="1">
      <alignment horizontal="right" vertical="distributed"/>
      <protection hidden="1"/>
    </xf>
    <xf numFmtId="167" fontId="19" fillId="0" borderId="60" xfId="0" applyNumberFormat="1" applyFont="1" applyFill="1" applyBorder="1" applyAlignment="1" applyProtection="1">
      <alignment horizontal="center" vertical="distributed"/>
      <protection hidden="1"/>
    </xf>
    <xf numFmtId="0" fontId="20" fillId="0" borderId="20" xfId="0" applyFont="1" applyFill="1" applyBorder="1" applyAlignment="1" applyProtection="1">
      <alignment horizontal="center" vertical="center"/>
      <protection hidden="1"/>
    </xf>
    <xf numFmtId="1" fontId="2" fillId="0" borderId="23" xfId="0" applyNumberFormat="1" applyFont="1" applyFill="1" applyBorder="1" applyAlignment="1" applyProtection="1">
      <alignment horizontal="right"/>
      <protection hidden="1"/>
    </xf>
    <xf numFmtId="0" fontId="20" fillId="0" borderId="61" xfId="0" applyFont="1" applyFill="1" applyBorder="1" applyAlignment="1" applyProtection="1">
      <alignment horizontal="center" vertical="center"/>
      <protection hidden="1"/>
    </xf>
    <xf numFmtId="1" fontId="6" fillId="33" borderId="55" xfId="0" applyNumberFormat="1" applyFont="1" applyFill="1" applyBorder="1" applyAlignment="1" applyProtection="1">
      <alignment horizontal="center" vertical="distributed"/>
      <protection hidden="1"/>
    </xf>
    <xf numFmtId="1" fontId="2" fillId="0" borderId="55" xfId="0" applyNumberFormat="1" applyFont="1" applyFill="1" applyBorder="1" applyAlignment="1" applyProtection="1">
      <alignment horizontal="right"/>
      <protection hidden="1"/>
    </xf>
    <xf numFmtId="0" fontId="5" fillId="0" borderId="0" xfId="0" applyFont="1" applyFill="1" applyBorder="1" applyAlignment="1" applyProtection="1">
      <alignment horizontal="center" vertical="distributed"/>
      <protection hidden="1"/>
    </xf>
    <xf numFmtId="0" fontId="0" fillId="0" borderId="0" xfId="0" applyFont="1" applyFill="1" applyBorder="1" applyAlignment="1" applyProtection="1">
      <alignment horizontal="center" vertical="distributed"/>
      <protection hidden="1"/>
    </xf>
    <xf numFmtId="1" fontId="5" fillId="33" borderId="62" xfId="0" applyNumberFormat="1" applyFont="1" applyFill="1" applyBorder="1" applyAlignment="1" applyProtection="1">
      <alignment horizontal="center" vertical="center"/>
      <protection hidden="1"/>
    </xf>
    <xf numFmtId="0" fontId="6" fillId="0" borderId="63" xfId="0" applyFont="1" applyFill="1" applyBorder="1" applyAlignment="1" applyProtection="1">
      <alignment horizontal="center" vertical="center" wrapText="1"/>
      <protection locked="0"/>
    </xf>
    <xf numFmtId="0" fontId="13" fillId="0" borderId="64" xfId="0" applyFont="1" applyBorder="1" applyAlignment="1" applyProtection="1">
      <alignment horizontal="center" vertical="center" wrapText="1"/>
      <protection/>
    </xf>
    <xf numFmtId="0" fontId="13" fillId="0" borderId="27" xfId="0" applyFont="1" applyBorder="1" applyAlignment="1" applyProtection="1">
      <alignment horizontal="center" vertical="center" wrapText="1"/>
      <protection/>
    </xf>
    <xf numFmtId="0" fontId="13" fillId="0" borderId="65" xfId="0" applyFont="1" applyBorder="1" applyAlignment="1" applyProtection="1">
      <alignment horizontal="center" vertical="center" wrapText="1"/>
      <protection/>
    </xf>
    <xf numFmtId="0" fontId="13" fillId="0" borderId="66" xfId="0" applyFont="1" applyBorder="1" applyAlignment="1" applyProtection="1">
      <alignment horizontal="center" vertical="center" wrapText="1"/>
      <protection/>
    </xf>
    <xf numFmtId="0" fontId="13" fillId="0" borderId="67" xfId="0" applyFont="1" applyBorder="1" applyAlignment="1" applyProtection="1">
      <alignment horizontal="center" vertical="center" wrapText="1"/>
      <protection/>
    </xf>
    <xf numFmtId="0" fontId="13" fillId="0" borderId="11" xfId="0" applyFont="1" applyBorder="1" applyAlignment="1" applyProtection="1">
      <alignment horizontal="center" vertical="center" wrapText="1"/>
      <protection/>
    </xf>
    <xf numFmtId="0" fontId="13" fillId="0" borderId="64" xfId="0" applyFont="1" applyFill="1" applyBorder="1" applyAlignment="1" applyProtection="1">
      <alignment horizontal="center" vertical="center" wrapText="1"/>
      <protection/>
    </xf>
    <xf numFmtId="0" fontId="13" fillId="0" borderId="27" xfId="0" applyFont="1" applyFill="1" applyBorder="1" applyAlignment="1" applyProtection="1">
      <alignment horizontal="center" vertical="center" wrapText="1"/>
      <protection/>
    </xf>
    <xf numFmtId="49" fontId="3" fillId="0" borderId="68" xfId="0" applyNumberFormat="1" applyFont="1" applyFill="1" applyBorder="1" applyAlignment="1" applyProtection="1">
      <alignment horizontal="center" vertical="center"/>
      <protection locked="0"/>
    </xf>
    <xf numFmtId="49" fontId="3" fillId="0" borderId="69" xfId="0" applyNumberFormat="1" applyFont="1" applyFill="1" applyBorder="1" applyAlignment="1" applyProtection="1">
      <alignment horizontal="center" vertical="center"/>
      <protection locked="0"/>
    </xf>
    <xf numFmtId="49" fontId="3" fillId="0" borderId="70" xfId="0" applyNumberFormat="1" applyFont="1" applyFill="1" applyBorder="1" applyAlignment="1" applyProtection="1">
      <alignment horizontal="center" vertical="center"/>
      <protection locked="0"/>
    </xf>
    <xf numFmtId="0" fontId="3" fillId="0" borderId="68" xfId="0" applyFont="1" applyFill="1" applyBorder="1" applyAlignment="1" applyProtection="1">
      <alignment horizontal="center" vertical="center"/>
      <protection locked="0"/>
    </xf>
    <xf numFmtId="0" fontId="3" fillId="0" borderId="69" xfId="0" applyFont="1" applyFill="1" applyBorder="1" applyAlignment="1" applyProtection="1">
      <alignment horizontal="center" vertical="center"/>
      <protection locked="0"/>
    </xf>
    <xf numFmtId="0" fontId="3" fillId="0" borderId="70" xfId="0" applyFont="1" applyFill="1" applyBorder="1" applyAlignment="1" applyProtection="1">
      <alignment horizontal="center" vertical="center"/>
      <protection locked="0"/>
    </xf>
    <xf numFmtId="0" fontId="2" fillId="0" borderId="3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5" fillId="0" borderId="24" xfId="0" applyFont="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16" xfId="0" applyFont="1" applyBorder="1" applyAlignment="1" applyProtection="1">
      <alignment horizontal="left" vertical="center"/>
      <protection/>
    </xf>
    <xf numFmtId="0" fontId="2" fillId="0" borderId="42" xfId="0" applyFont="1" applyBorder="1" applyAlignment="1" applyProtection="1">
      <alignment horizontal="center" vertical="center" wrapText="1"/>
      <protection/>
    </xf>
    <xf numFmtId="0" fontId="2" fillId="0" borderId="58"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10" fillId="0" borderId="0" xfId="0" applyFont="1" applyBorder="1" applyAlignment="1" applyProtection="1">
      <alignment horizontal="center" vertical="distributed"/>
      <protection/>
    </xf>
    <xf numFmtId="0" fontId="0" fillId="0" borderId="14" xfId="0" applyBorder="1" applyAlignment="1" applyProtection="1">
      <alignment horizontal="center" vertical="distributed"/>
      <protection/>
    </xf>
    <xf numFmtId="14" fontId="2" fillId="0" borderId="42" xfId="0" applyNumberFormat="1" applyFont="1" applyFill="1" applyBorder="1" applyAlignment="1" applyProtection="1">
      <alignment horizontal="left" vertical="distributed"/>
      <protection/>
    </xf>
    <xf numFmtId="14" fontId="2" fillId="0" borderId="58" xfId="0" applyNumberFormat="1" applyFont="1" applyFill="1" applyBorder="1" applyAlignment="1" applyProtection="1">
      <alignment horizontal="left" vertical="distributed"/>
      <protection/>
    </xf>
    <xf numFmtId="14" fontId="8" fillId="0" borderId="25" xfId="0" applyNumberFormat="1" applyFont="1" applyBorder="1" applyAlignment="1" applyProtection="1">
      <alignment horizontal="center" vertical="distributed"/>
      <protection locked="0"/>
    </xf>
    <xf numFmtId="14" fontId="8" fillId="0" borderId="71" xfId="0" applyNumberFormat="1" applyFont="1" applyBorder="1" applyAlignment="1" applyProtection="1">
      <alignment horizontal="center" vertical="distributed"/>
      <protection locked="0"/>
    </xf>
    <xf numFmtId="20" fontId="5" fillId="33" borderId="22" xfId="0" applyNumberFormat="1" applyFont="1" applyFill="1" applyBorder="1" applyAlignment="1" applyProtection="1">
      <alignment horizontal="center" vertical="distributed"/>
      <protection hidden="1"/>
    </xf>
    <xf numFmtId="20" fontId="5" fillId="33" borderId="72" xfId="0" applyNumberFormat="1" applyFont="1" applyFill="1" applyBorder="1" applyAlignment="1" applyProtection="1">
      <alignment horizontal="center" vertical="distributed"/>
      <protection hidden="1"/>
    </xf>
    <xf numFmtId="20" fontId="5" fillId="33" borderId="11" xfId="0" applyNumberFormat="1" applyFont="1" applyFill="1" applyBorder="1" applyAlignment="1" applyProtection="1">
      <alignment horizontal="center" vertical="distributed"/>
      <protection hidden="1"/>
    </xf>
    <xf numFmtId="20" fontId="5" fillId="33" borderId="55" xfId="0" applyNumberFormat="1" applyFont="1" applyFill="1" applyBorder="1" applyAlignment="1" applyProtection="1">
      <alignment horizontal="center" vertical="distributed"/>
      <protection hidden="1"/>
    </xf>
    <xf numFmtId="168" fontId="3" fillId="0" borderId="45" xfId="0" applyNumberFormat="1" applyFont="1" applyBorder="1" applyAlignment="1" applyProtection="1">
      <alignment horizontal="center" vertical="center"/>
      <protection locked="0"/>
    </xf>
    <xf numFmtId="168" fontId="3" fillId="0" borderId="10" xfId="0" applyNumberFormat="1" applyFont="1" applyBorder="1" applyAlignment="1" applyProtection="1">
      <alignment horizontal="center" vertical="center"/>
      <protection locked="0"/>
    </xf>
    <xf numFmtId="0" fontId="26" fillId="0" borderId="15" xfId="0" applyFont="1" applyFill="1" applyBorder="1" applyAlignment="1" applyProtection="1">
      <alignment horizontal="center" vertical="center" wrapText="1"/>
      <protection locked="0"/>
    </xf>
    <xf numFmtId="0" fontId="26" fillId="0" borderId="0" xfId="0" applyFont="1" applyFill="1" applyBorder="1" applyAlignment="1" applyProtection="1">
      <alignment horizontal="center" vertical="center" wrapText="1"/>
      <protection locked="0"/>
    </xf>
    <xf numFmtId="0" fontId="26" fillId="0" borderId="14" xfId="0" applyFont="1" applyFill="1" applyBorder="1" applyAlignment="1" applyProtection="1">
      <alignment horizontal="center" vertical="center" wrapText="1"/>
      <protection locked="0"/>
    </xf>
    <xf numFmtId="0" fontId="26" fillId="0" borderId="12" xfId="0" applyFont="1" applyFill="1" applyBorder="1" applyAlignment="1" applyProtection="1">
      <alignment horizontal="center" vertical="center" wrapText="1"/>
      <protection locked="0"/>
    </xf>
    <xf numFmtId="0" fontId="26" fillId="0" borderId="11" xfId="0" applyFont="1" applyFill="1" applyBorder="1" applyAlignment="1" applyProtection="1">
      <alignment horizontal="center" vertical="center" wrapText="1"/>
      <protection locked="0"/>
    </xf>
    <xf numFmtId="0" fontId="26" fillId="0" borderId="55" xfId="0" applyFont="1" applyFill="1" applyBorder="1" applyAlignment="1" applyProtection="1">
      <alignment horizontal="center" vertical="center" wrapText="1"/>
      <protection locked="0"/>
    </xf>
    <xf numFmtId="0" fontId="7" fillId="0" borderId="73" xfId="0" applyFont="1" applyBorder="1" applyAlignment="1" applyProtection="1">
      <alignment horizontal="center" vertical="center" wrapText="1"/>
      <protection/>
    </xf>
    <xf numFmtId="0" fontId="7" fillId="0" borderId="69" xfId="0" applyFont="1" applyBorder="1" applyAlignment="1" applyProtection="1">
      <alignment horizontal="center" vertical="center" wrapText="1"/>
      <protection/>
    </xf>
    <xf numFmtId="0" fontId="7" fillId="0" borderId="44"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20" fontId="2" fillId="33" borderId="41" xfId="0" applyNumberFormat="1" applyFont="1" applyFill="1" applyBorder="1" applyAlignment="1" applyProtection="1">
      <alignment horizontal="center" vertical="distributed"/>
      <protection hidden="1"/>
    </xf>
    <xf numFmtId="20" fontId="2" fillId="33" borderId="45" xfId="0" applyNumberFormat="1" applyFont="1" applyFill="1" applyBorder="1" applyAlignment="1" applyProtection="1">
      <alignment horizontal="center" vertical="distributed"/>
      <protection hidden="1"/>
    </xf>
    <xf numFmtId="0" fontId="7" fillId="0" borderId="16"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6" fillId="0" borderId="74" xfId="0" applyFont="1" applyFill="1" applyBorder="1" applyAlignment="1" applyProtection="1">
      <alignment horizontal="center" vertical="center" wrapText="1"/>
      <protection locked="0"/>
    </xf>
    <xf numFmtId="0" fontId="6" fillId="0" borderId="75" xfId="0" applyFont="1" applyFill="1" applyBorder="1" applyAlignment="1" applyProtection="1">
      <alignment horizontal="center" vertical="center" wrapText="1"/>
      <protection locked="0"/>
    </xf>
    <xf numFmtId="165" fontId="0" fillId="33" borderId="63" xfId="0" applyNumberFormat="1" applyFill="1" applyBorder="1" applyAlignment="1" applyProtection="1">
      <alignment horizontal="center" vertical="distributed"/>
      <protection hidden="1"/>
    </xf>
    <xf numFmtId="165" fontId="0" fillId="33" borderId="75" xfId="0" applyNumberFormat="1" applyFill="1" applyBorder="1" applyAlignment="1" applyProtection="1">
      <alignment horizontal="center" vertical="distributed"/>
      <protection hidden="1"/>
    </xf>
    <xf numFmtId="0" fontId="26" fillId="0" borderId="76" xfId="0" applyFont="1" applyFill="1" applyBorder="1" applyAlignment="1" applyProtection="1">
      <alignment horizontal="center" vertical="center" wrapText="1"/>
      <protection locked="0"/>
    </xf>
    <xf numFmtId="0" fontId="26" fillId="0" borderId="22" xfId="0" applyFont="1" applyFill="1" applyBorder="1" applyAlignment="1" applyProtection="1">
      <alignment horizontal="center" vertical="center" wrapText="1"/>
      <protection locked="0"/>
    </xf>
    <xf numFmtId="0" fontId="26" fillId="0" borderId="72" xfId="0" applyFont="1" applyFill="1" applyBorder="1" applyAlignment="1" applyProtection="1">
      <alignment horizontal="center" vertical="center" wrapText="1"/>
      <protection locked="0"/>
    </xf>
    <xf numFmtId="167" fontId="7" fillId="33" borderId="48" xfId="0" applyNumberFormat="1" applyFont="1" applyFill="1" applyBorder="1" applyAlignment="1" applyProtection="1">
      <alignment horizontal="center" vertical="center"/>
      <protection hidden="1"/>
    </xf>
    <xf numFmtId="167" fontId="7" fillId="33" borderId="75" xfId="0" applyNumberFormat="1" applyFont="1" applyFill="1" applyBorder="1" applyAlignment="1" applyProtection="1">
      <alignment horizontal="center" vertical="center"/>
      <protection hidden="1"/>
    </xf>
    <xf numFmtId="0" fontId="6" fillId="0" borderId="48" xfId="0" applyFont="1" applyFill="1" applyBorder="1" applyAlignment="1" applyProtection="1">
      <alignment horizontal="center" vertical="center" wrapText="1"/>
      <protection locked="0"/>
    </xf>
    <xf numFmtId="0" fontId="3" fillId="0" borderId="77" xfId="0" applyFont="1" applyFill="1" applyBorder="1" applyAlignment="1" applyProtection="1">
      <alignment horizontal="center" vertical="center"/>
      <protection locked="0"/>
    </xf>
    <xf numFmtId="0" fontId="3" fillId="0" borderId="78" xfId="0" applyFont="1" applyFill="1" applyBorder="1" applyAlignment="1" applyProtection="1">
      <alignment horizontal="center" vertical="center"/>
      <protection locked="0"/>
    </xf>
    <xf numFmtId="0" fontId="3" fillId="0" borderId="60" xfId="0" applyFont="1" applyFill="1" applyBorder="1" applyAlignment="1" applyProtection="1">
      <alignment horizontal="center" vertical="center"/>
      <protection locked="0"/>
    </xf>
    <xf numFmtId="0" fontId="0" fillId="0" borderId="0" xfId="0" applyBorder="1" applyAlignment="1" applyProtection="1">
      <alignment horizontal="center" vertical="distributed"/>
      <protection/>
    </xf>
    <xf numFmtId="0" fontId="0" fillId="0" borderId="16" xfId="0" applyBorder="1" applyAlignment="1" applyProtection="1">
      <alignment horizontal="center" vertical="distributed"/>
      <protection/>
    </xf>
    <xf numFmtId="0" fontId="2" fillId="0" borderId="15" xfId="0" applyFont="1" applyFill="1" applyBorder="1" applyAlignment="1" applyProtection="1">
      <alignment wrapText="1"/>
      <protection locked="0"/>
    </xf>
    <xf numFmtId="0" fontId="0" fillId="0" borderId="0" xfId="0" applyFill="1" applyBorder="1" applyAlignment="1" applyProtection="1">
      <alignment/>
      <protection locked="0"/>
    </xf>
    <xf numFmtId="0" fontId="0" fillId="0" borderId="16" xfId="0" applyFill="1" applyBorder="1" applyAlignment="1" applyProtection="1">
      <alignment/>
      <protection locked="0"/>
    </xf>
    <xf numFmtId="167" fontId="7" fillId="33" borderId="21" xfId="0" applyNumberFormat="1" applyFont="1" applyFill="1" applyBorder="1" applyAlignment="1" applyProtection="1">
      <alignment horizontal="center" vertical="center"/>
      <protection hidden="1"/>
    </xf>
    <xf numFmtId="167" fontId="7" fillId="33" borderId="71" xfId="0" applyNumberFormat="1" applyFont="1" applyFill="1" applyBorder="1" applyAlignment="1" applyProtection="1">
      <alignment horizontal="center" vertical="center"/>
      <protection hidden="1"/>
    </xf>
    <xf numFmtId="0" fontId="7" fillId="0" borderId="41" xfId="0" applyFont="1" applyBorder="1" applyAlignment="1" applyProtection="1">
      <alignment horizontal="center" wrapText="1"/>
      <protection/>
    </xf>
    <xf numFmtId="0" fontId="7" fillId="0" borderId="22" xfId="0" applyFont="1" applyBorder="1" applyAlignment="1" applyProtection="1">
      <alignment horizontal="center" wrapText="1"/>
      <protection/>
    </xf>
    <xf numFmtId="0" fontId="7" fillId="0" borderId="45" xfId="0" applyFont="1" applyBorder="1" applyAlignment="1" applyProtection="1">
      <alignment horizontal="center" wrapText="1"/>
      <protection/>
    </xf>
    <xf numFmtId="0" fontId="2" fillId="0" borderId="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0" fillId="0" borderId="0" xfId="0" applyNumberFormat="1" applyFont="1" applyBorder="1" applyAlignment="1" applyProtection="1">
      <alignment horizontal="left" vertical="center"/>
      <protection locked="0"/>
    </xf>
    <xf numFmtId="49" fontId="0" fillId="0" borderId="0" xfId="0" applyNumberFormat="1" applyFont="1" applyBorder="1" applyAlignment="1" applyProtection="1">
      <alignment horizontal="left" vertical="center"/>
      <protection locked="0"/>
    </xf>
    <xf numFmtId="0" fontId="5" fillId="0" borderId="0" xfId="0" applyFont="1" applyBorder="1" applyAlignment="1" applyProtection="1">
      <alignment horizontal="center" vertical="distributed"/>
      <protection/>
    </xf>
    <xf numFmtId="0" fontId="0" fillId="0" borderId="16" xfId="0" applyBorder="1" applyAlignment="1">
      <alignment/>
    </xf>
    <xf numFmtId="0" fontId="13" fillId="0" borderId="79" xfId="0" applyFont="1" applyFill="1" applyBorder="1" applyAlignment="1" applyProtection="1">
      <alignment horizontal="center" vertical="center" wrapText="1"/>
      <protection/>
    </xf>
    <xf numFmtId="0" fontId="13" fillId="0" borderId="28" xfId="0" applyFont="1" applyFill="1" applyBorder="1" applyAlignment="1" applyProtection="1">
      <alignment horizontal="center" vertical="center"/>
      <protection/>
    </xf>
    <xf numFmtId="0" fontId="13" fillId="0" borderId="80" xfId="0" applyFont="1" applyBorder="1" applyAlignment="1" applyProtection="1">
      <alignment horizontal="center" vertical="center" wrapText="1"/>
      <protection/>
    </xf>
    <xf numFmtId="0" fontId="13" fillId="0" borderId="81" xfId="0" applyFont="1" applyBorder="1" applyAlignment="1" applyProtection="1">
      <alignment horizontal="center" vertical="center" wrapText="1"/>
      <protection/>
    </xf>
    <xf numFmtId="0" fontId="13" fillId="0" borderId="82" xfId="0" applyFont="1" applyBorder="1" applyAlignment="1" applyProtection="1">
      <alignment horizontal="center" vertical="center" wrapText="1"/>
      <protection/>
    </xf>
    <xf numFmtId="0" fontId="7" fillId="0" borderId="83" xfId="0" applyFont="1" applyBorder="1" applyAlignment="1" applyProtection="1">
      <alignment horizontal="center"/>
      <protection/>
    </xf>
    <xf numFmtId="0" fontId="7" fillId="0" borderId="84" xfId="0" applyFont="1" applyBorder="1" applyAlignment="1" applyProtection="1">
      <alignment horizontal="center"/>
      <protection/>
    </xf>
    <xf numFmtId="14" fontId="2" fillId="0" borderId="43" xfId="0" applyNumberFormat="1" applyFont="1" applyFill="1" applyBorder="1" applyAlignment="1" applyProtection="1">
      <alignment horizontal="left" vertical="distributed"/>
      <protection/>
    </xf>
    <xf numFmtId="14" fontId="2" fillId="0" borderId="25" xfId="0" applyNumberFormat="1" applyFont="1" applyFill="1" applyBorder="1" applyAlignment="1" applyProtection="1">
      <alignment horizontal="left" vertical="distributed"/>
      <protection/>
    </xf>
    <xf numFmtId="167" fontId="7" fillId="33" borderId="10" xfId="0" applyNumberFormat="1" applyFont="1" applyFill="1" applyBorder="1" applyAlignment="1" applyProtection="1">
      <alignment horizontal="center" vertical="center"/>
      <protection hidden="1"/>
    </xf>
    <xf numFmtId="0" fontId="18" fillId="0" borderId="0" xfId="0" applyFont="1" applyBorder="1" applyAlignment="1">
      <alignment horizontal="center"/>
    </xf>
    <xf numFmtId="0" fontId="6" fillId="0" borderId="85" xfId="0" applyFont="1" applyFill="1" applyBorder="1" applyAlignment="1" applyProtection="1">
      <alignment horizontal="center" vertical="center" wrapText="1"/>
      <protection locked="0"/>
    </xf>
    <xf numFmtId="20" fontId="5" fillId="33" borderId="44" xfId="0" applyNumberFormat="1" applyFont="1" applyFill="1" applyBorder="1" applyAlignment="1" applyProtection="1">
      <alignment horizontal="center" vertical="center"/>
      <protection hidden="1"/>
    </xf>
    <xf numFmtId="20" fontId="5" fillId="33" borderId="11" xfId="0" applyNumberFormat="1" applyFont="1" applyFill="1" applyBorder="1" applyAlignment="1" applyProtection="1">
      <alignment horizontal="center" vertical="center"/>
      <protection hidden="1"/>
    </xf>
    <xf numFmtId="20" fontId="5" fillId="33" borderId="10" xfId="0" applyNumberFormat="1" applyFont="1" applyFill="1" applyBorder="1" applyAlignment="1" applyProtection="1">
      <alignment horizontal="center" vertical="center"/>
      <protection hidden="1"/>
    </xf>
    <xf numFmtId="20" fontId="2" fillId="33" borderId="24" xfId="0" applyNumberFormat="1" applyFont="1" applyFill="1" applyBorder="1" applyAlignment="1" applyProtection="1">
      <alignment horizontal="center" vertical="distributed"/>
      <protection hidden="1"/>
    </xf>
    <xf numFmtId="20" fontId="2" fillId="33" borderId="0" xfId="0" applyNumberFormat="1" applyFont="1" applyFill="1" applyBorder="1" applyAlignment="1" applyProtection="1">
      <alignment horizontal="center" vertical="distributed"/>
      <protection hidden="1"/>
    </xf>
    <xf numFmtId="168" fontId="5" fillId="33" borderId="22" xfId="0" applyNumberFormat="1" applyFont="1" applyFill="1" applyBorder="1" applyAlignment="1" applyProtection="1">
      <alignment horizontal="center" vertical="center"/>
      <protection hidden="1"/>
    </xf>
    <xf numFmtId="168" fontId="5" fillId="33" borderId="72" xfId="0" applyNumberFormat="1" applyFont="1" applyFill="1" applyBorder="1" applyAlignment="1" applyProtection="1">
      <alignment horizontal="center" vertical="center"/>
      <protection hidden="1"/>
    </xf>
    <xf numFmtId="168" fontId="5" fillId="33" borderId="11" xfId="0" applyNumberFormat="1" applyFont="1" applyFill="1" applyBorder="1" applyAlignment="1" applyProtection="1">
      <alignment horizontal="center" vertical="center"/>
      <protection hidden="1"/>
    </xf>
    <xf numFmtId="168" fontId="5" fillId="33" borderId="55" xfId="0" applyNumberFormat="1" applyFont="1" applyFill="1" applyBorder="1" applyAlignment="1" applyProtection="1">
      <alignment horizontal="center" vertical="center"/>
      <protection hidden="1"/>
    </xf>
    <xf numFmtId="165" fontId="0" fillId="33" borderId="74" xfId="0" applyNumberFormat="1" applyFill="1" applyBorder="1" applyAlignment="1" applyProtection="1">
      <alignment horizontal="center" vertical="distributed"/>
      <protection hidden="1"/>
    </xf>
    <xf numFmtId="165" fontId="0" fillId="33" borderId="85" xfId="0" applyNumberFormat="1" applyFill="1" applyBorder="1" applyAlignment="1" applyProtection="1">
      <alignment horizontal="center" vertical="distributed"/>
      <protection hidden="1"/>
    </xf>
    <xf numFmtId="0" fontId="2" fillId="0" borderId="33" xfId="0" applyFont="1" applyFill="1" applyBorder="1" applyAlignment="1" applyProtection="1">
      <alignment horizontal="left" vertical="center"/>
      <protection locked="0"/>
    </xf>
    <xf numFmtId="0" fontId="2" fillId="33" borderId="41"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13" fillId="0" borderId="0" xfId="0" applyFont="1" applyBorder="1" applyAlignment="1" applyProtection="1">
      <alignment horizontal="center" vertical="center" wrapText="1"/>
      <protection/>
    </xf>
    <xf numFmtId="0" fontId="13" fillId="0" borderId="0" xfId="0" applyFont="1" applyBorder="1" applyAlignment="1" applyProtection="1">
      <alignment horizontal="center" vertical="center"/>
      <protection/>
    </xf>
    <xf numFmtId="1" fontId="5" fillId="33" borderId="44" xfId="0" applyNumberFormat="1" applyFont="1" applyFill="1" applyBorder="1" applyAlignment="1" applyProtection="1">
      <alignment horizontal="center" vertical="center"/>
      <protection hidden="1"/>
    </xf>
    <xf numFmtId="1" fontId="5" fillId="33" borderId="11" xfId="0" applyNumberFormat="1" applyFont="1" applyFill="1" applyBorder="1" applyAlignment="1" applyProtection="1">
      <alignment horizontal="center" vertical="center"/>
      <protection hidden="1"/>
    </xf>
    <xf numFmtId="1" fontId="5" fillId="33" borderId="10" xfId="0" applyNumberFormat="1" applyFont="1" applyFill="1" applyBorder="1" applyAlignment="1" applyProtection="1">
      <alignment horizontal="center" vertical="center"/>
      <protection hidden="1"/>
    </xf>
    <xf numFmtId="0" fontId="2" fillId="33" borderId="41" xfId="0" applyFont="1" applyFill="1" applyBorder="1" applyAlignment="1">
      <alignment horizontal="center" vertical="distributed"/>
    </xf>
    <xf numFmtId="0" fontId="2" fillId="33" borderId="22" xfId="0" applyFont="1" applyFill="1" applyBorder="1" applyAlignment="1">
      <alignment horizontal="center" vertical="distributed"/>
    </xf>
    <xf numFmtId="0" fontId="2" fillId="33" borderId="45" xfId="0" applyFont="1" applyFill="1" applyBorder="1" applyAlignment="1">
      <alignment horizontal="center" vertical="distributed"/>
    </xf>
    <xf numFmtId="0" fontId="7" fillId="0" borderId="63" xfId="0" applyFont="1" applyBorder="1" applyAlignment="1" applyProtection="1">
      <alignment horizontal="center" vertical="center" wrapText="1"/>
      <protection/>
    </xf>
    <xf numFmtId="0" fontId="7" fillId="0" borderId="24" xfId="0" applyFont="1" applyBorder="1" applyAlignment="1" applyProtection="1">
      <alignment horizontal="center" vertical="top" wrapText="1"/>
      <protection/>
    </xf>
    <xf numFmtId="0" fontId="7" fillId="0" borderId="14" xfId="0" applyFont="1" applyBorder="1" applyAlignment="1" applyProtection="1">
      <alignment horizontal="center" vertical="top" wrapText="1"/>
      <protection/>
    </xf>
    <xf numFmtId="0" fontId="7" fillId="0" borderId="44" xfId="0" applyFont="1" applyBorder="1" applyAlignment="1" applyProtection="1">
      <alignment horizontal="center" vertical="top" wrapText="1"/>
      <protection/>
    </xf>
    <xf numFmtId="0" fontId="7" fillId="0" borderId="55" xfId="0" applyFont="1" applyBorder="1" applyAlignment="1" applyProtection="1">
      <alignment horizontal="center" vertical="top" wrapText="1"/>
      <protection/>
    </xf>
    <xf numFmtId="0" fontId="7" fillId="0" borderId="41" xfId="0" applyFont="1" applyBorder="1" applyAlignment="1" applyProtection="1">
      <alignment horizontal="center" wrapText="1"/>
      <protection/>
    </xf>
    <xf numFmtId="0" fontId="7" fillId="0" borderId="72" xfId="0" applyFont="1" applyBorder="1" applyAlignment="1" applyProtection="1">
      <alignment horizontal="center" wrapText="1"/>
      <protection/>
    </xf>
    <xf numFmtId="0" fontId="25" fillId="0" borderId="43" xfId="0" applyFont="1" applyBorder="1" applyAlignment="1" applyProtection="1">
      <alignment horizontal="center" vertical="distributed"/>
      <protection locked="0"/>
    </xf>
    <xf numFmtId="0" fontId="25" fillId="0" borderId="25" xfId="0" applyFont="1" applyBorder="1" applyAlignment="1" applyProtection="1">
      <alignment horizontal="center" vertical="distributed"/>
      <protection locked="0"/>
    </xf>
    <xf numFmtId="0" fontId="25" fillId="0" borderId="86" xfId="0" applyFont="1" applyBorder="1" applyAlignment="1" applyProtection="1">
      <alignment horizontal="center" vertical="distributed"/>
      <protection locked="0"/>
    </xf>
    <xf numFmtId="0" fontId="25" fillId="0" borderId="0" xfId="0" applyFont="1" applyFill="1" applyBorder="1" applyAlignment="1" applyProtection="1">
      <alignment horizontal="center" vertical="distributed"/>
      <protection locked="0"/>
    </xf>
    <xf numFmtId="0" fontId="25" fillId="0" borderId="16" xfId="0" applyFont="1" applyFill="1" applyBorder="1" applyAlignment="1" applyProtection="1">
      <alignment horizontal="center" vertical="distributed"/>
      <protection locked="0"/>
    </xf>
    <xf numFmtId="20" fontId="3" fillId="0" borderId="22" xfId="0" applyNumberFormat="1" applyFont="1" applyFill="1" applyBorder="1" applyAlignment="1" applyProtection="1">
      <alignment horizontal="center" vertical="distributed"/>
      <protection locked="0"/>
    </xf>
    <xf numFmtId="0" fontId="3" fillId="0" borderId="22" xfId="0" applyFont="1" applyFill="1" applyBorder="1" applyAlignment="1" applyProtection="1">
      <alignment horizontal="center" vertical="distributed"/>
      <protection locked="0"/>
    </xf>
    <xf numFmtId="0" fontId="0" fillId="0" borderId="41" xfId="0" applyFont="1" applyBorder="1" applyAlignment="1" applyProtection="1">
      <alignment horizontal="center"/>
      <protection/>
    </xf>
    <xf numFmtId="0" fontId="0" fillId="0" borderId="22" xfId="0" applyFont="1" applyBorder="1" applyAlignment="1" applyProtection="1">
      <alignment horizontal="center"/>
      <protection/>
    </xf>
    <xf numFmtId="0" fontId="26" fillId="0" borderId="76" xfId="0" applyFont="1" applyFill="1" applyBorder="1" applyAlignment="1" applyProtection="1">
      <alignment horizontal="center" vertical="center" wrapText="1"/>
      <protection/>
    </xf>
    <xf numFmtId="0" fontId="26" fillId="0" borderId="22" xfId="0" applyFont="1" applyFill="1" applyBorder="1" applyAlignment="1" applyProtection="1">
      <alignment horizontal="center" vertical="center" wrapText="1"/>
      <protection/>
    </xf>
    <xf numFmtId="0" fontId="26" fillId="0" borderId="72" xfId="0" applyFont="1" applyFill="1" applyBorder="1" applyAlignment="1" applyProtection="1">
      <alignment horizontal="center" vertical="center" wrapText="1"/>
      <protection/>
    </xf>
    <xf numFmtId="0" fontId="26" fillId="0" borderId="12" xfId="0" applyFont="1" applyFill="1" applyBorder="1" applyAlignment="1" applyProtection="1">
      <alignment horizontal="center" vertical="center" wrapText="1"/>
      <protection/>
    </xf>
    <xf numFmtId="0" fontId="26" fillId="0" borderId="11" xfId="0" applyFont="1" applyFill="1" applyBorder="1" applyAlignment="1" applyProtection="1">
      <alignment horizontal="center" vertical="center" wrapText="1"/>
      <protection/>
    </xf>
    <xf numFmtId="0" fontId="26" fillId="0" borderId="55" xfId="0" applyFont="1" applyFill="1" applyBorder="1" applyAlignment="1" applyProtection="1">
      <alignment horizontal="center" vertical="center" wrapText="1"/>
      <protection/>
    </xf>
    <xf numFmtId="0" fontId="7" fillId="0" borderId="11" xfId="0" applyFont="1" applyBorder="1" applyAlignment="1">
      <alignment horizontal="center"/>
    </xf>
    <xf numFmtId="0" fontId="7" fillId="0" borderId="56" xfId="0" applyFont="1" applyBorder="1" applyAlignment="1">
      <alignment horizontal="center"/>
    </xf>
    <xf numFmtId="0" fontId="22" fillId="0" borderId="0" xfId="0" applyFont="1" applyBorder="1" applyAlignment="1">
      <alignment horizontal="center" vertical="distributed"/>
    </xf>
    <xf numFmtId="0" fontId="22" fillId="0" borderId="16" xfId="0" applyFont="1" applyBorder="1" applyAlignment="1">
      <alignment horizontal="center" vertical="distributed"/>
    </xf>
    <xf numFmtId="0" fontId="12" fillId="0" borderId="41" xfId="0" applyFont="1" applyBorder="1" applyAlignment="1" applyProtection="1">
      <alignment horizontal="center"/>
      <protection/>
    </xf>
    <xf numFmtId="0" fontId="12" fillId="0" borderId="45" xfId="0" applyFont="1" applyBorder="1" applyAlignment="1" applyProtection="1">
      <alignment horizontal="center"/>
      <protection/>
    </xf>
    <xf numFmtId="0" fontId="12" fillId="0" borderId="24" xfId="0" applyFont="1" applyBorder="1" applyAlignment="1">
      <alignment horizontal="left" vertical="distributed"/>
    </xf>
    <xf numFmtId="0" fontId="12" fillId="0" borderId="0" xfId="0" applyFont="1" applyBorder="1" applyAlignment="1">
      <alignment horizontal="left" vertical="distributed"/>
    </xf>
    <xf numFmtId="0" fontId="7" fillId="0" borderId="12" xfId="0" applyFont="1" applyBorder="1" applyAlignment="1" applyProtection="1">
      <alignment horizontal="center" vertical="center" wrapText="1"/>
      <protection/>
    </xf>
    <xf numFmtId="0" fontId="7" fillId="0" borderId="11" xfId="0" applyFont="1" applyBorder="1" applyAlignment="1" applyProtection="1">
      <alignment horizontal="center" vertical="center"/>
      <protection/>
    </xf>
    <xf numFmtId="0" fontId="22" fillId="0" borderId="24" xfId="0" applyFont="1" applyBorder="1" applyAlignment="1">
      <alignment horizontal="center" vertical="distributed"/>
    </xf>
    <xf numFmtId="0" fontId="0" fillId="0" borderId="22" xfId="0" applyBorder="1" applyAlignment="1" applyProtection="1">
      <alignment horizontal="left" vertical="center"/>
      <protection locked="0"/>
    </xf>
    <xf numFmtId="0" fontId="0" fillId="0" borderId="45" xfId="0" applyBorder="1" applyAlignment="1" applyProtection="1">
      <alignment horizontal="left" vertical="center"/>
      <protection locked="0"/>
    </xf>
    <xf numFmtId="0" fontId="0" fillId="0" borderId="54" xfId="0" applyFont="1" applyBorder="1" applyAlignment="1" applyProtection="1">
      <alignment horizontal="center" vertical="center" wrapText="1"/>
      <protection/>
    </xf>
    <xf numFmtId="0" fontId="0" fillId="0" borderId="62" xfId="0" applyFont="1" applyBorder="1" applyAlignment="1" applyProtection="1">
      <alignment horizontal="center" vertical="center" wrapText="1"/>
      <protection/>
    </xf>
    <xf numFmtId="0" fontId="13" fillId="0" borderId="87" xfId="0" applyFont="1" applyBorder="1" applyAlignment="1">
      <alignment horizontal="center" vertical="center"/>
    </xf>
    <xf numFmtId="0" fontId="13" fillId="0" borderId="88" xfId="0" applyFont="1" applyBorder="1" applyAlignment="1">
      <alignment horizontal="center" vertical="center"/>
    </xf>
    <xf numFmtId="0" fontId="7" fillId="0" borderId="0"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7" fillId="0" borderId="54"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2" fillId="0" borderId="33" xfId="0" applyFont="1" applyFill="1" applyBorder="1" applyAlignment="1" applyProtection="1">
      <alignment horizontal="left" vertical="center"/>
      <protection locked="0"/>
    </xf>
    <xf numFmtId="1" fontId="2" fillId="33" borderId="41" xfId="0" applyNumberFormat="1" applyFont="1" applyFill="1" applyBorder="1" applyAlignment="1">
      <alignment horizontal="center" vertical="distributed"/>
    </xf>
    <xf numFmtId="1" fontId="2" fillId="33" borderId="22" xfId="0" applyNumberFormat="1" applyFont="1" applyFill="1" applyBorder="1" applyAlignment="1">
      <alignment horizontal="center" vertical="distributed"/>
    </xf>
    <xf numFmtId="1" fontId="2" fillId="33" borderId="45" xfId="0" applyNumberFormat="1" applyFont="1" applyFill="1" applyBorder="1" applyAlignment="1">
      <alignment horizontal="center" vertical="distributed"/>
    </xf>
    <xf numFmtId="0" fontId="2" fillId="33" borderId="22" xfId="0" applyFont="1" applyFill="1" applyBorder="1" applyAlignment="1">
      <alignment horizontal="center" vertical="center" wrapText="1"/>
    </xf>
    <xf numFmtId="0" fontId="2" fillId="33" borderId="45" xfId="0" applyFont="1" applyFill="1" applyBorder="1" applyAlignment="1">
      <alignment horizontal="center" vertical="center" wrapText="1"/>
    </xf>
    <xf numFmtId="168" fontId="5" fillId="34" borderId="44" xfId="0" applyNumberFormat="1" applyFont="1" applyFill="1" applyBorder="1" applyAlignment="1" applyProtection="1">
      <alignment horizontal="center" vertical="center"/>
      <protection locked="0"/>
    </xf>
    <xf numFmtId="168" fontId="5" fillId="34" borderId="11" xfId="0" applyNumberFormat="1" applyFont="1" applyFill="1" applyBorder="1" applyAlignment="1" applyProtection="1">
      <alignment horizontal="center" vertical="center"/>
      <protection locked="0"/>
    </xf>
    <xf numFmtId="168" fontId="5" fillId="34" borderId="10" xfId="0" applyNumberFormat="1" applyFont="1" applyFill="1" applyBorder="1" applyAlignment="1" applyProtection="1">
      <alignment horizontal="center" vertical="center"/>
      <protection locked="0"/>
    </xf>
    <xf numFmtId="165" fontId="0" fillId="33" borderId="16" xfId="0" applyNumberFormat="1" applyFill="1" applyBorder="1" applyAlignment="1" applyProtection="1">
      <alignment horizontal="center" vertical="distributed"/>
      <protection hidden="1"/>
    </xf>
    <xf numFmtId="165" fontId="0" fillId="33" borderId="71" xfId="0" applyNumberFormat="1" applyFill="1" applyBorder="1" applyAlignment="1" applyProtection="1">
      <alignment horizontal="center" vertical="distributed"/>
      <protection hidden="1"/>
    </xf>
    <xf numFmtId="20" fontId="0" fillId="33" borderId="43" xfId="0" applyNumberFormat="1" applyFont="1" applyFill="1" applyBorder="1" applyAlignment="1" applyProtection="1">
      <alignment horizontal="center" vertical="distributed"/>
      <protection hidden="1"/>
    </xf>
    <xf numFmtId="20" fontId="0" fillId="33" borderId="25" xfId="0" applyNumberFormat="1" applyFont="1" applyFill="1" applyBorder="1" applyAlignment="1" applyProtection="1">
      <alignment horizontal="center" vertical="distributed"/>
      <protection hidden="1"/>
    </xf>
    <xf numFmtId="0" fontId="5" fillId="0" borderId="16" xfId="0" applyFont="1" applyBorder="1" applyAlignment="1" applyProtection="1">
      <alignment horizontal="center" vertical="distributed"/>
      <protection/>
    </xf>
    <xf numFmtId="20" fontId="0" fillId="33" borderId="44" xfId="0" applyNumberFormat="1" applyFont="1" applyFill="1" applyBorder="1" applyAlignment="1" applyProtection="1">
      <alignment horizontal="center" vertical="distributed"/>
      <protection hidden="1"/>
    </xf>
    <xf numFmtId="20" fontId="0" fillId="33" borderId="11" xfId="0" applyNumberFormat="1" applyFont="1" applyFill="1" applyBorder="1" applyAlignment="1" applyProtection="1">
      <alignment horizontal="center" vertical="distributed"/>
      <protection hidden="1"/>
    </xf>
    <xf numFmtId="20" fontId="2" fillId="33" borderId="42" xfId="0" applyNumberFormat="1" applyFont="1" applyFill="1" applyBorder="1" applyAlignment="1" applyProtection="1">
      <alignment horizontal="center" vertical="distributed"/>
      <protection hidden="1"/>
    </xf>
    <xf numFmtId="20" fontId="2" fillId="33" borderId="58" xfId="0" applyNumberFormat="1" applyFont="1" applyFill="1" applyBorder="1" applyAlignment="1" applyProtection="1">
      <alignment horizontal="center" vertical="distributed"/>
      <protection hidden="1"/>
    </xf>
    <xf numFmtId="20" fontId="0" fillId="33" borderId="24" xfId="0" applyNumberFormat="1" applyFont="1" applyFill="1" applyBorder="1" applyAlignment="1" applyProtection="1">
      <alignment horizontal="center" vertical="distributed"/>
      <protection hidden="1"/>
    </xf>
    <xf numFmtId="20" fontId="0" fillId="33" borderId="0" xfId="0" applyNumberFormat="1" applyFont="1" applyFill="1" applyBorder="1" applyAlignment="1" applyProtection="1">
      <alignment horizontal="center" vertical="distributed"/>
      <protection hidden="1"/>
    </xf>
    <xf numFmtId="0" fontId="14" fillId="34" borderId="59" xfId="0" applyFont="1" applyFill="1" applyBorder="1" applyAlignment="1" applyProtection="1">
      <alignment horizontal="center" vertical="distributed"/>
      <protection hidden="1"/>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yperlink" xfId="47"/>
    <cellStyle name="Neutral" xfId="48"/>
    <cellStyle name="Notiz" xfId="49"/>
    <cellStyle name="Percent" xfId="50"/>
    <cellStyle name="Schlecht" xfId="51"/>
    <cellStyle name="Standard 2"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78">
    <dxf>
      <font>
        <color theme="6" tint="-0.4999699890613556"/>
      </font>
    </dxf>
    <dxf>
      <font>
        <color rgb="FFC00000"/>
      </font>
    </dxf>
    <dxf>
      <font>
        <color theme="6" tint="-0.4999699890613556"/>
      </font>
    </dxf>
    <dxf>
      <font>
        <color rgb="FFC00000"/>
      </font>
    </dxf>
    <dxf>
      <font>
        <color theme="6" tint="-0.4999699890613556"/>
      </font>
    </dxf>
    <dxf>
      <font>
        <color rgb="FFC00000"/>
      </font>
    </dxf>
    <dxf>
      <font>
        <color theme="6" tint="-0.4999699890613556"/>
      </font>
    </dxf>
    <dxf>
      <font>
        <color rgb="FFC00000"/>
      </font>
    </dxf>
    <dxf>
      <font>
        <color theme="6" tint="-0.4999699890613556"/>
      </font>
    </dxf>
    <dxf>
      <font>
        <color rgb="FFC00000"/>
      </font>
    </dxf>
    <dxf>
      <font>
        <color theme="6" tint="-0.4999699890613556"/>
      </font>
    </dxf>
    <dxf>
      <font>
        <color rgb="FFC00000"/>
      </font>
    </dxf>
    <dxf>
      <font>
        <color theme="6" tint="-0.4999699890613556"/>
      </font>
    </dxf>
    <dxf>
      <font>
        <color rgb="FFC00000"/>
      </font>
    </dxf>
    <dxf>
      <font>
        <color theme="6" tint="-0.4999699890613556"/>
      </font>
    </dxf>
    <dxf>
      <font>
        <color rgb="FFC00000"/>
      </font>
    </dxf>
    <dxf>
      <font>
        <color theme="6" tint="-0.4999699890613556"/>
      </font>
    </dxf>
    <dxf>
      <font>
        <color rgb="FFC00000"/>
      </font>
    </dxf>
    <dxf>
      <font>
        <color theme="6" tint="-0.4999699890613556"/>
      </font>
    </dxf>
    <dxf>
      <font>
        <color rgb="FFC00000"/>
      </font>
    </dxf>
    <dxf>
      <font>
        <color theme="6" tint="-0.4999699890613556"/>
      </font>
    </dxf>
    <dxf>
      <font>
        <color rgb="FFC00000"/>
      </font>
    </dxf>
    <dxf>
      <font>
        <color theme="6" tint="-0.4999699890613556"/>
      </font>
    </dxf>
    <dxf>
      <font>
        <color rgb="FFC00000"/>
      </font>
    </dxf>
    <dxf>
      <font>
        <color theme="6" tint="-0.4999699890613556"/>
      </font>
    </dxf>
    <dxf>
      <font>
        <color rgb="FFC00000"/>
      </font>
    </dxf>
    <dxf>
      <font>
        <color theme="6" tint="-0.4999699890613556"/>
      </font>
    </dxf>
    <dxf>
      <font>
        <color rgb="FFC00000"/>
      </font>
    </dxf>
    <dxf>
      <font>
        <color theme="0"/>
      </font>
      <fill>
        <patternFill>
          <bgColor rgb="FFFF0000"/>
        </patternFill>
      </fill>
    </dxf>
    <dxf>
      <fill>
        <patternFill>
          <bgColor indexed="13"/>
        </patternFill>
      </fill>
    </dxf>
    <dxf>
      <font>
        <color indexed="9"/>
      </font>
      <fill>
        <patternFill>
          <bgColor indexed="10"/>
        </patternFill>
      </fill>
    </dxf>
    <dxf>
      <font>
        <color indexed="9"/>
      </font>
      <fill>
        <patternFill>
          <bgColor indexed="17"/>
        </patternFill>
      </fill>
    </dxf>
    <dxf>
      <font>
        <color indexed="10"/>
      </font>
      <fill>
        <patternFill>
          <bgColor indexed="22"/>
        </patternFill>
      </fill>
    </dxf>
    <dxf>
      <font>
        <color indexed="8"/>
      </font>
      <fill>
        <patternFill>
          <bgColor indexed="52"/>
        </patternFill>
      </fill>
    </dxf>
    <dxf>
      <font>
        <color indexed="8"/>
      </font>
      <fill>
        <patternFill>
          <bgColor indexed="13"/>
        </patternFill>
      </fill>
    </dxf>
    <dxf>
      <font>
        <name val="Cambria"/>
        <color theme="0"/>
      </font>
      <fill>
        <patternFill>
          <bgColor indexed="17"/>
        </patternFill>
      </fill>
    </dxf>
    <dxf>
      <font>
        <color indexed="8"/>
      </font>
      <fill>
        <patternFill>
          <bgColor indexed="52"/>
        </patternFill>
      </fill>
    </dxf>
    <dxf>
      <font>
        <color indexed="8"/>
      </font>
      <fill>
        <patternFill>
          <bgColor indexed="13"/>
        </patternFill>
      </fill>
    </dxf>
    <dxf>
      <font>
        <name val="Cambria"/>
        <color theme="0"/>
      </font>
      <fill>
        <patternFill>
          <bgColor indexed="17"/>
        </patternFill>
      </fill>
    </dxf>
    <dxf>
      <font>
        <color theme="6" tint="-0.4999699890613556"/>
      </font>
    </dxf>
    <dxf>
      <font>
        <color rgb="FFC00000"/>
      </font>
    </dxf>
    <dxf>
      <font>
        <color theme="6" tint="-0.4999699890613556"/>
      </font>
    </dxf>
    <dxf>
      <font>
        <color rgb="FFC00000"/>
      </font>
    </dxf>
    <dxf>
      <font>
        <color theme="6" tint="-0.4999699890613556"/>
      </font>
    </dxf>
    <dxf>
      <font>
        <color rgb="FFC00000"/>
      </font>
    </dxf>
    <dxf>
      <font>
        <color theme="6" tint="-0.4999699890613556"/>
      </font>
    </dxf>
    <dxf>
      <font>
        <color rgb="FFC00000"/>
      </font>
    </dxf>
    <dxf>
      <font>
        <color theme="6" tint="-0.4999699890613556"/>
      </font>
    </dxf>
    <dxf>
      <font>
        <color rgb="FFC00000"/>
      </font>
    </dxf>
    <dxf>
      <font>
        <color theme="6" tint="-0.4999699890613556"/>
      </font>
    </dxf>
    <dxf>
      <font>
        <color rgb="FFC00000"/>
      </font>
    </dxf>
    <dxf>
      <font>
        <color theme="6" tint="-0.4999699890613556"/>
      </font>
    </dxf>
    <dxf>
      <font>
        <color rgb="FFC00000"/>
      </font>
    </dxf>
    <dxf>
      <font>
        <color theme="6" tint="-0.4999699890613556"/>
      </font>
    </dxf>
    <dxf>
      <font>
        <color rgb="FFC00000"/>
      </font>
    </dxf>
    <dxf>
      <font>
        <color theme="6" tint="-0.4999699890613556"/>
      </font>
    </dxf>
    <dxf>
      <font>
        <color rgb="FFC00000"/>
      </font>
    </dxf>
    <dxf>
      <font>
        <color theme="6" tint="-0.4999699890613556"/>
      </font>
    </dxf>
    <dxf>
      <font>
        <color rgb="FFC00000"/>
      </font>
    </dxf>
    <dxf>
      <font>
        <color theme="6" tint="-0.4999699890613556"/>
      </font>
    </dxf>
    <dxf>
      <font>
        <color rgb="FFC00000"/>
      </font>
    </dxf>
    <dxf>
      <font>
        <color theme="6" tint="-0.4999699890613556"/>
      </font>
    </dxf>
    <dxf>
      <font>
        <color rgb="FFC00000"/>
      </font>
    </dxf>
    <dxf>
      <font>
        <color theme="6" tint="-0.4999699890613556"/>
      </font>
    </dxf>
    <dxf>
      <font>
        <color rgb="FFC00000"/>
      </font>
    </dxf>
    <dxf>
      <font>
        <color theme="6" tint="-0.4999699890613556"/>
      </font>
    </dxf>
    <dxf>
      <font>
        <color rgb="FFC00000"/>
      </font>
    </dxf>
    <dxf>
      <font>
        <color theme="0"/>
      </font>
      <fill>
        <patternFill>
          <bgColor rgb="FFFF0000"/>
        </patternFill>
      </fill>
    </dxf>
    <dxf>
      <fill>
        <patternFill>
          <bgColor indexed="13"/>
        </patternFill>
      </fill>
    </dxf>
    <dxf>
      <font>
        <color indexed="9"/>
      </font>
      <fill>
        <patternFill>
          <bgColor indexed="10"/>
        </patternFill>
      </fill>
    </dxf>
    <dxf>
      <font>
        <color indexed="9"/>
      </font>
      <fill>
        <patternFill>
          <bgColor indexed="17"/>
        </patternFill>
      </fill>
    </dxf>
    <dxf>
      <font>
        <color indexed="10"/>
      </font>
      <fill>
        <patternFill>
          <bgColor indexed="22"/>
        </patternFill>
      </fill>
    </dxf>
    <dxf>
      <font>
        <color indexed="8"/>
      </font>
      <fill>
        <patternFill>
          <bgColor indexed="52"/>
        </patternFill>
      </fill>
    </dxf>
    <dxf>
      <font>
        <color indexed="8"/>
      </font>
      <fill>
        <patternFill>
          <bgColor indexed="13"/>
        </patternFill>
      </fill>
    </dxf>
    <dxf>
      <font>
        <name val="Cambria"/>
        <color theme="0"/>
      </font>
      <fill>
        <patternFill>
          <bgColor indexed="17"/>
        </patternFill>
      </fill>
    </dxf>
    <dxf>
      <font>
        <color indexed="8"/>
      </font>
      <fill>
        <patternFill>
          <bgColor indexed="52"/>
        </patternFill>
      </fill>
    </dxf>
    <dxf>
      <font>
        <color indexed="8"/>
      </font>
      <fill>
        <patternFill>
          <bgColor indexed="13"/>
        </patternFill>
      </fill>
    </dxf>
    <dxf>
      <font>
        <name val="Cambria"/>
        <color theme="0"/>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http://www.topografix.com/GPX/1/1'">
  <Schema ID="Schema1" Namespace="http://www.topografix.com/GPX/1/1">
    <xsd:schema xmlns:xsd="http://www.w3.org/2001/XMLSchema" xmlns="http://www.topografix.com/GPX/1/1" targetNamespace="http://www.topografix.com/GPX/1/1" elementFormDefault="qualified">
      <xsd:annotation>
        <xsd:documentation>
  GPX schema version 1.1 - For more information on GPX and this schema, visit http://www.topografix.com/gpx.asp
  GPX uses the following conventions: all coordinates are relative to the WGS84 datum.  All measurements are in metric units.
 </xsd:documentation>
      </xsd:annotation>
      <xsd:element name="gpx" type="gpxType">
        <xsd:annotation>
          <xsd:documentation>
		GPX is the root element in the XML file.
	  </xsd:documentation>
        </xsd:annotation>
      </xsd:element>
      <xsd:complexType name="gpxType">
        <xsd:annotation>
          <xsd:documentation>
		GPX documents contain a metadata header, followed by waypoints, routes, and tracks.  You can add your own elements
		to the extensions section of the GPX document.
	  </xsd:documentation>
        </xsd:annotation>
        <xsd:sequence>
          <xsd:element name="metadata" type="metadataType" minOccurs="0">
            <xsd:annotation>
              <xsd:documentation>
		Metadata about the file.
	   </xsd:documentation>
            </xsd:annotation>
          </xsd:element>
          <xsd:element name="wpt" type="wptType" minOccurs="0" maxOccurs="unbounded">
            <xsd:annotation>
              <xsd:documentation>
		A list of waypoints.
	   </xsd:documentation>
            </xsd:annotation>
          </xsd:element>
          <xsd:element name="rte" type="rteType" minOccurs="0" maxOccurs="unbounded">
            <xsd:annotation>
              <xsd:documentation>
		A list of routes.
	   </xsd:documentation>
            </xsd:annotation>
          </xsd:element>
          <xsd:element name="trk" type="trkType" minOccurs="0" maxOccurs="unbounded">
            <xsd:annotation>
              <xsd:documentation>
		A list of tracks.
	   </xsd:documentation>
            </xsd:annotation>
          </xsd:element>
          <xsd:element name="extensions" type="extensionsType" minOccurs="0">
            <xsd:annotation>
              <xsd:documentation>
		You can add extend GPX by adding your own elements from another schema here.
	   </xsd:documentation>
            </xsd:annotation>
          </xsd:element>
        </xsd:sequence>
        <xsd:attribute name="version" type="xsd:string" use="required" fixed="1.1">
          <xsd:annotation>
            <xsd:documentation>
		You must include the version number in your GPX document.
	  </xsd:documentation>
          </xsd:annotation>
        </xsd:attribute>
        <xsd:attribute name="creator" type="xsd:string" use="required">
          <xsd:annotation>
            <xsd:documentation>
		You must include the name or URL of the software that created your GPX document.  This allows others to
		inform the creator of a GPX instance document that fails to validate.
	  </xsd:documentation>
          </xsd:annotation>
        </xsd:attribute>
      </xsd:complexType>
      <xsd:complexType name="metadataType">
        <xsd:annotation>
          <xsd:documentation>
		Information about the GPX file, author, and copyright restrictions goes in the metadata section.  Providing rich,
		meaningful information about your GPX files allows others to search for and use your GPS data.
	  </xsd:documentation>
        </xsd:annotation>
        <xsd:sequence>
          <!-- elements must appear in this order -->
          <xsd:element name="name" type="xsd:string" minOccurs="0">
            <xsd:annotation>
              <xsd:documentation>
		The name of the GPX file.
	   </xsd:documentation>
            </xsd:annotation>
          </xsd:element>
          <xsd:element name="desc" type="xsd:string" minOccurs="0">
            <xsd:annotation>
              <xsd:documentation>
		A description of the contents of the GPX file.
	   </xsd:documentation>
            </xsd:annotation>
          </xsd:element>
          <xsd:element name="author" type="personType" minOccurs="0">
            <xsd:annotation>
              <xsd:documentation>
		The person or organization who created the GPX file.
	   </xsd:documentation>
            </xsd:annotation>
          </xsd:element>
          <xsd:element name="copyright" type="copyrightType" minOccurs="0">
            <xsd:annotation>
              <xsd:documentation>
		Copyright and license information governing use of the file.
	   </xsd:documentation>
            </xsd:annotation>
          </xsd:element>
          <xsd:element name="link" type="linkType" minOccurs="0" maxOccurs="unbounded">
            <xsd:annotation>
              <xsd:documentation>
		URLs associated with the location described in the file.
	   </xsd:documentation>
            </xsd:annotation>
          </xsd:element>
          <xsd:element name="time" type="xsd:dateTime" minOccurs="0">
            <xsd:annotation>
              <xsd:documentation>
		The creation date of the file.
	   </xsd:documentation>
            </xsd:annotation>
          </xsd:element>
          <xsd:element name="keywords" type="xsd:string" minOccurs="0">
            <xsd:annotation>
              <xsd:documentation>
		Keywords associated with the file.  Search engines or databases can use this information to classify the data.
	   </xsd:documentation>
            </xsd:annotation>
          </xsd:element>
          <xsd:element name="bounds" type="boundsType" minOccurs="0">
            <xsd:annotation>
              <xsd:documentation>
		Minimum and maximum coordinates which describe the extent of the coordinates in the file.
	   </xsd:documentation>
            </xsd:annotation>
          </xsd:element>
          <xsd:element name="extensions" type="extensionsType" minOccurs="0">
            <xsd:annotation>
              <xsd:documentation>
		You can add extend GPX by adding your own elements from another schema here.
	   </xsd:documentation>
            </xsd:annotation>
          </xsd:element>
        </xsd:sequence>
      </xsd:complexType>
      <xsd:complexType name="wptType">
        <xsd:annotation>
          <xsd:documentation>
		wpt represents a waypoint, point of interest, or named feature on a map.
	  </xsd:documentation>
        </xsd:annotation>
        <xsd:sequence>
          <!-- elements must appear in this order -->
          <!-- Position info -->
          <xsd:element name="ele" type="xsd:decimal" minOccurs="0">
            <xsd:annotation>
              <xsd:documentation>
			Elevation (in meters) of the point.
		  </xsd:documentation>
            </xsd:annotation>
          </xsd:element>
          <xsd:element name="time" type="xsd:dateTime" minOccurs="0">
            <xsd:annotation>
              <xsd:documentation>
			Creation/modification timestamp for element. Date and time in are in Univeral Coordinated Time (UTC), not local time! Conforms to ISO 8601 specification for date/time representation. Fractional seconds are allowed for millisecond timing in tracklogs. 
		  </xsd:documentation>
            </xsd:annotation>
          </xsd:element>
          <xsd:element name="magvar" type="degreesType" minOccurs="0">
            <xsd:annotation>
              <xsd:documentation>
			Magnetic variation (in degrees) at the point
		  </xsd:documentation>
            </xsd:annotation>
          </xsd:element>
          <xsd:element name="geoidheight" type="xsd:decimal" minOccurs="0">
            <xsd:annotation>
              <xsd:documentation>
			Height (in meters) of geoid (mean sea level) above WGS84 earth ellipsoid.  As defined in NMEA GGA message.
		  </xsd:documentation>
            </xsd:annotation>
          </xsd:element>
          <!-- Description info -->
          <xsd:element name="name" type="xsd:string" minOccurs="0">
            <xsd:annotation>
              <xsd:documentation>
			The GPS name of the waypoint. This field will be transferred to and from the GPS. GPX does not place restrictions on the length of this field or the characters contained in it. It is up to the receiving application to validate the field before sending it to the GPS.
		  </xsd:documentation>
            </xsd:annotation>
          </xsd:element>
          <xsd:element name="cmt" type="xsd:string" minOccurs="0">
            <xsd:annotation>
              <xsd:documentation>
			GPS waypoint comment. Sent to GPS as comment. 
		  </xsd:documentation>
            </xsd:annotation>
          </xsd:element>
          <xsd:element name="desc" type="xsd:string" minOccurs="0">
            <xsd:annotation>
              <xsd:documentation>
			A text description of the element. Holds additional information about the element intended for the user, not the GPS.
		  </xsd:documentation>
            </xsd:annotation>
          </xsd:element>
          <xsd:element name="src" type="xsd:string" minOccurs="0">
            <xsd:annotation>
              <xsd:documentation>
			Source of data. Included to give user some idea of reliability and accuracy of data.  "Garmin eTrex", "USGS quad Boston North", e.g.
		  </xsd:documentation>
            </xsd:annotation>
          </xsd:element>
          <xsd:element name="link" type="linkType" minOccurs="0" maxOccurs="unbounded">
            <xsd:annotation>
              <xsd:documentation>
			Link to additional information about the waypoint.
		  </xsd:documentation>
            </xsd:annotation>
          </xsd:element>
          <xsd:element name="sym" type="xsd:string" minOccurs="0">
            <xsd:annotation>
              <xsd:documentation>
			Text of GPS symbol name. For interchange with other programs, use the exact spelling of the symbol as displayed on the GPS.  If the GPS abbreviates words, spell them out.
		  </xsd:documentation>
            </xsd:annotation>
          </xsd:element>
          <xsd:element name="type" type="xsd:string" minOccurs="0">
            <xsd:annotation>
              <xsd:documentation>
			Type (classification) of the waypoint.
		  </xsd:documentation>
            </xsd:annotation>
          </xsd:element>
          <!-- Accuracy info -->
          <xsd:element name="fix" type="fixType" minOccurs="0">
            <xsd:annotation>
              <xsd:documentation>
			Type of GPX fix.
		  </xsd:documentation>
            </xsd:annotation>
          </xsd:element>
          <xsd:element name="sat" type="xsd:nonNegativeInteger" minOccurs="0">
            <xsd:annotation>
              <xsd:documentation>
			Number of satellites used to calculate the GPX fix.
		  </xsd:documentation>
            </xsd:annotation>
          </xsd:element>
          <xsd:element name="hdop" type="xsd:decimal" minOccurs="0">
            <xsd:annotation>
              <xsd:documentation>
			Horizontal dilution of precision.
		  </xsd:documentation>
            </xsd:annotation>
          </xsd:element>
          <xsd:element name="vdop" type="xsd:decimal" minOccurs="0">
            <xsd:annotation>
              <xsd:documentation>
			Vertical dilution of precision.
		  </xsd:documentation>
            </xsd:annotation>
          </xsd:element>
          <xsd:element name="pdop" type="xsd:decimal" minOccurs="0">
            <xsd:annotation>
              <xsd:documentation>
			Position dilution of precision.
		  </xsd:documentation>
            </xsd:annotation>
          </xsd:element>
          <xsd:element name="ageofdgpsdata" type="xsd:decimal" minOccurs="0">
            <xsd:annotation>
              <xsd:documentation>
			Number of seconds since last DGPS update.
		  </xsd:documentation>
            </xsd:annotation>
          </xsd:element>
          <xsd:element name="dgpsid" type="dgpsStationType" minOccurs="0">
            <xsd:annotation>
              <xsd:documentation>
			ID of DGPS station used in differential correction.
		  </xsd:documentation>
            </xsd:annotation>
          </xsd:element>
          <xsd:element name="extensions" type="extensionsType" minOccurs="0">
            <xsd:annotation>
              <xsd:documentation>
		You can add extend GPX by adding your own elements from another schema here.
	   </xsd:documentation>
            </xsd:annotation>
          </xsd:element>
        </xsd:sequence>
        <xsd:attribute name="lat" type="latitudeType" use="required">
          <xsd:annotation>
            <xsd:documentation>
		The latitude of the point.  Decimal degrees, WGS84 datum.
	  </xsd:documentation>
          </xsd:annotation>
        </xsd:attribute>
        <xsd:attribute name="lon" type="longitudeType" use="required">
          <xsd:annotation>
            <xsd:documentation>
		The latitude of the point.  Decimal degrees, WGS84 datum.
	  </xsd:documentation>
          </xsd:annotation>
        </xsd:attribute>
      </xsd:complexType>
      <xsd:complexType name="rteType">
        <xsd:annotation>
          <xsd:documentation>
		rte represents route - an ordered list of waypoints representing a series of turn points leading to a destination.
	  </xsd:documentation>
        </xsd:annotation>
        <xsd:sequence>
          <xsd:element name="name" type="xsd:string" minOccurs="0">
            <xsd:annotation>
              <xsd:documentation>
			GPS name of route.
		  </xsd:documentation>
            </xsd:annotation>
          </xsd:element>
          <xsd:element name="cmt" type="xsd:string" minOccurs="0">
            <xsd:annotation>
              <xsd:documentation>
			GPS comment for route.
		  </xsd:documentation>
            </xsd:annotation>
          </xsd:element>
          <xsd:element name="desc" type="xsd:string" minOccurs="0">
            <xsd:annotation>
              <xsd:documentation>
			Text description of route for user.  Not sent to GPS.
		  </xsd:documentation>
            </xsd:annotation>
          </xsd:element>
          <xsd:element name="src" type="xsd:string" minOccurs="0">
            <xsd:annotation>
              <xsd:documentation>
			Source of data. Included to give user some idea of reliability and accuracy of data.
		  </xsd:documentation>
            </xsd:annotation>
          </xsd:element>
          <xsd:element name="link" type="linkType" minOccurs="0" maxOccurs="unbounded">
            <xsd:annotation>
              <xsd:documentation>
			Links to external information about the route.
		  </xsd:documentation>
            </xsd:annotation>
          </xsd:element>
          <xsd:element name="number" type="xsd:nonNegativeInteger" minOccurs="0">
            <xsd:annotation>
              <xsd:documentation>
			GPS route number.
		  </xsd:documentation>
            </xsd:annotation>
          </xsd:element>
          <xsd:element name="type" type="xsd:string" minOccurs="0">
            <xsd:annotation>
              <xsd:documentation>
			Type (classification) of route.
		  </xsd:documentation>
            </xsd:annotation>
          </xsd:element>
          <xsd:element name="extensions" type="extensionsType" minOccurs="0">
            <xsd:annotation>
              <xsd:documentation>
		You can add extend GPX by adding your own elements from another schema here.
	   </xsd:documentation>
            </xsd:annotation>
          </xsd:element>
          <xsd:element name="rtept" type="wptType" minOccurs="0" maxOccurs="unbounded">
            <xsd:annotation>
              <xsd:documentation>
		A list of route points.
	   </xsd:documentation>
            </xsd:annotation>
          </xsd:element>
        </xsd:sequence>
      </xsd:complexType>
      <xsd:complexType name="trkType">
        <xsd:annotation>
          <xsd:documentation>
		trk represents a track - an ordered list of points describing a path.
	  </xsd:documentation>
        </xsd:annotation>
        <xsd:sequence>
          <xsd:element name="name" type="xsd:string" minOccurs="0">
            <xsd:annotation>
              <xsd:documentation>
			GPS name of track.
		  </xsd:documentation>
            </xsd:annotation>
          </xsd:element>
          <xsd:element name="cmt" type="xsd:string" minOccurs="0">
            <xsd:annotation>
              <xsd:documentation>
			GPS comment for track.
		  </xsd:documentation>
            </xsd:annotation>
          </xsd:element>
          <xsd:element name="desc" type="xsd:string" minOccurs="0">
            <xsd:annotation>
              <xsd:documentation>
			User description of track.
		  </xsd:documentation>
            </xsd:annotation>
          </xsd:element>
          <xsd:element name="src" type="xsd:string" minOccurs="0">
            <xsd:annotation>
              <xsd:documentation>
			Source of data. Included to give user some idea of reliability and accuracy of data.
		  </xsd:documentation>
            </xsd:annotation>
          </xsd:element>
          <xsd:element name="link" type="linkType" minOccurs="0" maxOccurs="unbounded">
            <xsd:annotation>
              <xsd:documentation>
			Links to external information about track.
		  </xsd:documentation>
            </xsd:annotation>
          </xsd:element>
          <xsd:element name="number" type="xsd:nonNegativeInteger" minOccurs="0">
            <xsd:annotation>
              <xsd:documentation>
			GPS track number.
		  </xsd:documentation>
            </xsd:annotation>
          </xsd:element>
          <xsd:element name="type" type="xsd:string" minOccurs="0">
            <xsd:annotation>
              <xsd:documentation>
			Type (classification) of track.
		  </xsd:documentation>
            </xsd:annotation>
          </xsd:element>
          <xsd:element name="extensions" type="extensionsType" minOccurs="0">
            <xsd:annotation>
              <xsd:documentation>
		You can add extend GPX by adding your own elements from another schema here.
	   </xsd:documentation>
            </xsd:annotation>
          </xsd:element>
          <xsd:element name="trkseg" type="trksegType" minOccurs="0" maxOccurs="unbounded">
            <xsd:annotation>
              <xsd:documentation>
		A Track Segment holds a list of Track Points which are logically connected in order. To represent a single GPS track where GPS reception was lost, or the GPS receiver was turned off, start a new Track Segment for each continuous span of track data.
	   </xsd:documentation>
            </xsd:annotation>
          </xsd:element>
        </xsd:sequence>
      </xsd:complexType>
      <xsd:complexType name="extensionsType">
        <xsd:annotation>
          <xsd:documentation>
	 You can add extend GPX by adding your own elements from another schema here.
    </xsd:documentation>
        </xsd:annotation>
        <xsd:sequence>
          <xsd:any namespace="##other" processContents="lax" minOccurs="0" maxOccurs="unbounded">
            <xsd:annotation>
              <xsd:documentation>
		 You can add extend GPX by adding your own elements from another schema here.
		</xsd:documentation>
            </xsd:annotation>
          </xsd:any>
        </xsd:sequence>
      </xsd:complexType>
      <xsd:complexType name="trksegType">
        <xsd:annotation>
          <xsd:documentation>
 	 A Track Segment holds a list of Track Points which are logically connected in order. To represent a single GPS track where GPS reception was lost, or the GPS receiver was turned off, start a new Track Segment for each continuous span of track data.
    </xsd:documentation>
        </xsd:annotation>
        <xsd:sequence>
          <!-- elements must appear in this order -->
          <xsd:element name="trkpt" type="wptType" minOccurs="0" maxOccurs="unbounded">
            <xsd:annotation>
              <xsd:documentation>
		A Track Point holds the coordinates, elevation, timestamp, and metadata for a single point in a track.
	   </xsd:documentation>
            </xsd:annotation>
          </xsd:element>
          <xsd:element name="extensions" type="extensionsType" minOccurs="0">
            <xsd:annotation>
              <xsd:documentation>
		You can add extend GPX by adding your own elements from another schema here.
	   </xsd:documentation>
            </xsd:annotation>
          </xsd:element>
        </xsd:sequence>
      </xsd:complexType>
      <xsd:complexType name="copyrightType">
        <xsd:annotation>
          <xsd:documentation>
	 Information about the copyright holder and any license governing use of this file.  By linking to an appropriate license,
	 you may place your data into the public domain or grant additional usage rights.
    </xsd:documentation>
        </xsd:annotation>
        <xsd:sequence>
          <!-- elements must appear in this order -->
          <xsd:element name="year" type="xsd:gYear" minOccurs="0">
            <xsd:annotation>
              <xsd:documentation>
		Year of copyright.
	  </xsd:documentation>
            </xsd:annotation>
          </xsd:element>
          <xsd:element name="license" type="xsd:anyURI" minOccurs="0">
            <xsd:annotation>
              <xsd:documentation>
		Link to external file containing license text.
	  </xsd:documentation>
            </xsd:annotation>
          </xsd:element>
        </xsd:sequence>
        <xsd:attribute name="author" type="xsd:string" use="required">
          <xsd:annotation>
            <xsd:documentation>
		Copyright holder (TopoSoft, Inc.)
	  </xsd:documentation>
          </xsd:annotation>
        </xsd:attribute>
      </xsd:complexType>
      <xsd:complexType name="linkType">
        <xsd:annotation>
          <xsd:documentation>
	 A link to an external resource (Web page, digital photo, video clip, etc) with additional information.
    </xsd:documentation>
        </xsd:annotation>
        <xsd:sequence>
          <!-- elements must appear in this order -->
          <xsd:element name="text" type="xsd:string" minOccurs="0">
            <xsd:annotation>
              <xsd:documentation>
		Text of hyperlink.
	  </xsd:documentation>
            </xsd:annotation>
          </xsd:element>
          <xsd:element name="type" type="xsd:string" minOccurs="0">
            <xsd:annotation>
              <xsd:documentation>
		Mime type of content (image/jpeg)
	  </xsd:documentation>
            </xsd:annotation>
          </xsd:element>
        </xsd:sequence>
        <xsd:attribute name="href" type="xsd:anyURI" use="required">
          <xsd:annotation>
            <xsd:documentation>
		URL of hyperlink.
	  </xsd:documentation>
          </xsd:annotation>
        </xsd:attribute>
      </xsd:complexType>
      <xsd:complexType name="emailType">
        <xsd:annotation>
          <xsd:documentation>
	 An email address.  Broken into two parts (id and domain) to help prevent email harvesting.
    </xsd:documentation>
        </xsd:annotation>
        <xsd:attribute name="id" type="xsd:string" use="required">
          <xsd:annotation>
            <xsd:documentation>
		id half of email address (billgates2004)
	  </xsd:documentation>
          </xsd:annotation>
        </xsd:attribute>
        <xsd:attribute name="domain" type="xsd:string" use="required">
          <xsd:annotation>
            <xsd:documentation>
		domain half of email address (hotmail.com)
	  </xsd:documentation>
          </xsd:annotation>
        </xsd:attribute>
      </xsd:complexType>
      <xsd:complexType name="personType">
        <xsd:annotation>
          <xsd:documentation>
	 A person or organization.
    </xsd:documentation>
        </xsd:annotation>
        <xsd:sequence>
          <!-- elements must appear in this order -->
          <xsd:element name="name" type="xsd:string" minOccurs="0">
            <xsd:annotation>
              <xsd:documentation>
		Name of person or organization.
	  </xsd:documentation>
            </xsd:annotation>
          </xsd:element>
          <xsd:element name="email" type="emailType" minOccurs="0">
            <xsd:annotation>
              <xsd:documentation>
		Email address.
	  </xsd:documentation>
            </xsd:annotation>
          </xsd:element>
          <xsd:element name="link" type="linkType" minOccurs="0">
            <xsd:annotation>
              <xsd:documentation>
		Link to Web site or other external information about person.
	  </xsd:documentation>
            </xsd:annotation>
          </xsd:element>
        </xsd:sequence>
      </xsd:complexType>
      <xsd:complexType name="ptType">
        <xsd:annotation>
          <xsd:documentation>
	 A geographic point with optional elevation and time.  Available for use by other schemas.
    </xsd:documentation>
        </xsd:annotation>
        <xsd:sequence>
          <!-- elements must appear in this order -->
          <xsd:element name="ele" type="xsd:decimal" minOccurs="0">
            <xsd:annotation>
              <xsd:documentation>
		The elevation (in meters) of the point.
	  </xsd:documentation>
            </xsd:annotation>
          </xsd:element>
          <xsd:element name="time" type="xsd:dateTime" minOccurs="0">
            <xsd:annotation>
              <xsd:documentation>
		The time that the point was recorded.
	  </xsd:documentation>
            </xsd:annotation>
          </xsd:element>
        </xsd:sequence>
        <xsd:attribute name="lat" type="latitudeType" use="required">
          <xsd:annotation>
            <xsd:documentation>
		The latitude of the point.  Decimal degrees, WGS84 datum.
	  </xsd:documentation>
          </xsd:annotation>
        </xsd:attribute>
        <xsd:attribute name="lon" type="longitudeType" use="required">
          <xsd:annotation>
            <xsd:documentation>
		The latitude of the point.  Decimal degrees, WGS84 datum.
	  </xsd:documentation>
          </xsd:annotation>
        </xsd:attribute>
      </xsd:complexType>
      <xsd:complexType name="ptsegType">
        <xsd:annotation>
          <xsd:documentation>
	 An ordered sequence of points.  (for polygons or polylines, e.g.)
    </xsd:documentation>
        </xsd:annotation>
        <xsd:sequence>
          <!-- elements must appear in this order -->
          <xsd:element name="pt" type="ptType" minOccurs="0" maxOccurs="unbounded">
            <xsd:annotation>
              <xsd:documentation>
		 Ordered list of geographic points.
		</xsd:documentation>
            </xsd:annotation>
          </xsd:element>
        </xsd:sequence>
      </xsd:complexType>
      <xsd:complexType name="boundsType">
        <xsd:annotation>
          <xsd:documentation>
	 Two lat/lon pairs defining the extent of an element.
    </xsd:documentation>
        </xsd:annotation>
        <xsd:attribute name="minlat" type="latitudeType" use="required">
          <xsd:annotation>
            <xsd:documentation>
		The minimum latitude.
	  </xsd:documentation>
          </xsd:annotation>
        </xsd:attribute>
        <xsd:attribute name="minlon" type="longitudeType" use="required">
          <xsd:annotation>
            <xsd:documentation>
		The minimum longitude.
	  </xsd:documentation>
          </xsd:annotation>
        </xsd:attribute>
        <xsd:attribute name="maxlat" type="latitudeType" use="required">
          <xsd:annotation>
            <xsd:documentation>
		The maximum latitude.
	  </xsd:documentation>
          </xsd:annotation>
        </xsd:attribute>
        <xsd:attribute name="maxlon" type="longitudeType" use="required">
          <xsd:annotation>
            <xsd:documentation>
		The maximum longitude.
	  </xsd:documentation>
          </xsd:annotation>
        </xsd:attribute>
      </xsd:complexType>
      <xsd:simpleType name="latitudeType">
        <xsd:annotation>
          <xsd:documentation>
		The latitude of the point.  Decimal degrees, WGS84 datum.
	  </xsd:documentation>
        </xsd:annotation>
        <xsd:restriction base="xsd:decimal">
          <xsd:minInclusive value="-90.0"/>
          <xsd:maxInclusive value="90.0"/>
        </xsd:restriction>
      </xsd:simpleType>
      <xsd:simpleType name="longitudeType">
        <xsd:annotation>
          <xsd:documentation>
		The longitude of the point.  Decimal degrees, WGS84 datum.
	  </xsd:documentation>
        </xsd:annotation>
        <xsd:restriction base="xsd:decimal">
          <xsd:minInclusive value="-180.0"/>
          <xsd:maxExclusive value="180.0"/>
        </xsd:restriction>
      </xsd:simpleType>
      <xsd:simpleType name="degreesType">
        <xsd:annotation>
          <xsd:documentation>
		Used for bearing, heading, course.  Units are decimal degrees, true (not magnetic).
	  </xsd:documentation>
        </xsd:annotation>
        <xsd:restriction base="xsd:decimal">
          <xsd:minInclusive value="0.0"/>
          <xsd:maxExclusive value="360.0"/>
        </xsd:restriction>
      </xsd:simpleType>
      <xsd:simpleType name="fixType">
        <xsd:annotation>
          <xsd:documentation>
		Type of GPS fix.  none means GPS had no fix.  To signify "the fix info is unknown, leave out fixType entirely. pps = military signal used
	  </xsd:documentation>
        </xsd:annotation>
        <xsd:restriction base="xsd:string">
          <xsd:enumeration value="none"/>
          <xsd:enumeration value="2d"/>
          <xsd:enumeration value="3d"/>
          <xsd:enumeration value="dgps"/>
          <xsd:enumeration value="pps"/>
        </xsd:restriction>
      </xsd:simpleType>
      <xsd:simpleType name="dgpsStationType">
        <xsd:annotation>
          <xsd:documentation>
	 Represents a differential GPS station.
    </xsd:documentation>
        </xsd:annotation>
        <xsd:restriction base="xsd:integer">
          <xsd:minInclusive value="0"/>
          <xsd:maxInclusive value="1023"/>
        </xsd:restriction>
      </xsd:simpleType>
    </xsd:schema>
  </Schema>
  <Map ID="3" Name="gpx_Zuordnung" RootElement="gpx" SchemaID="Schema1"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xmlMaps" Target="xmlMap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A1:EV767"/>
  <sheetViews>
    <sheetView tabSelected="1" zoomScale="110" zoomScaleNormal="110" zoomScalePageLayoutView="0" workbookViewId="0" topLeftCell="A1">
      <selection activeCell="J49" sqref="J49"/>
    </sheetView>
  </sheetViews>
  <sheetFormatPr defaultColWidth="11.421875" defaultRowHeight="12.75"/>
  <cols>
    <col min="1" max="1" width="3.00390625" style="0" customWidth="1"/>
    <col min="2" max="2" width="5.7109375" style="0" customWidth="1"/>
    <col min="3" max="3" width="8.28125" style="0" customWidth="1"/>
    <col min="4" max="4" width="6.00390625" style="0" customWidth="1"/>
    <col min="5" max="5" width="3.28125" style="0" customWidth="1"/>
    <col min="6" max="6" width="6.57421875" style="1" customWidth="1"/>
    <col min="7" max="7" width="8.7109375" style="1" customWidth="1"/>
    <col min="8" max="8" width="6.140625" style="1" customWidth="1"/>
    <col min="9" max="9" width="5.140625" style="1" customWidth="1"/>
    <col min="10" max="10" width="12.57421875" style="1" customWidth="1"/>
    <col min="11" max="11" width="2.7109375" style="1" customWidth="1"/>
    <col min="12" max="12" width="5.57421875" style="1" customWidth="1"/>
    <col min="13" max="13" width="6.7109375" style="0" customWidth="1"/>
    <col min="14" max="14" width="6.00390625" style="0" customWidth="1"/>
    <col min="15" max="15" width="3.140625" style="1" customWidth="1"/>
    <col min="16" max="16" width="3.57421875" style="1" customWidth="1"/>
    <col min="17" max="17" width="3.00390625" style="1" customWidth="1"/>
    <col min="18" max="18" width="3.7109375" style="1" customWidth="1"/>
    <col min="19" max="19" width="6.421875" style="1" customWidth="1"/>
    <col min="20" max="20" width="4.57421875" style="0" customWidth="1"/>
    <col min="21" max="21" width="5.7109375" style="0" customWidth="1"/>
    <col min="22" max="22" width="8.8515625" style="0" customWidth="1"/>
    <col min="23" max="24" width="3.7109375" style="0" customWidth="1"/>
    <col min="25" max="25" width="1.57421875" style="0" hidden="1" customWidth="1"/>
    <col min="26" max="26" width="7.28125" style="0" customWidth="1"/>
    <col min="27" max="27" width="6.421875" style="1" customWidth="1"/>
    <col min="28" max="28" width="3.421875" style="0" customWidth="1"/>
    <col min="43" max="43" width="9.140625" style="0" customWidth="1"/>
    <col min="44" max="46" width="11.421875" style="0" hidden="1" customWidth="1"/>
    <col min="47" max="47" width="2.28125" style="0" hidden="1" customWidth="1"/>
    <col min="48" max="48" width="6.421875" style="0" hidden="1" customWidth="1"/>
    <col min="49" max="49" width="11.421875" style="0" hidden="1" customWidth="1"/>
  </cols>
  <sheetData>
    <row r="1" spans="1:78" s="7" customFormat="1" ht="15" customHeight="1" thickBot="1">
      <c r="A1" s="328" t="s">
        <v>52</v>
      </c>
      <c r="B1" s="320"/>
      <c r="C1" s="37">
        <v>1</v>
      </c>
      <c r="D1" s="320" t="s">
        <v>53</v>
      </c>
      <c r="E1" s="320"/>
      <c r="F1" s="320"/>
      <c r="G1" s="320" t="s">
        <v>0</v>
      </c>
      <c r="H1" s="320"/>
      <c r="I1" s="321"/>
      <c r="J1" s="320" t="s">
        <v>1</v>
      </c>
      <c r="K1" s="320"/>
      <c r="L1" s="321"/>
      <c r="M1" s="259" t="s">
        <v>7</v>
      </c>
      <c r="N1" s="259"/>
      <c r="O1" s="259"/>
      <c r="P1" s="259"/>
      <c r="Q1" s="259"/>
      <c r="R1" s="352"/>
      <c r="S1" s="199" t="s">
        <v>28</v>
      </c>
      <c r="T1" s="200"/>
      <c r="U1" s="200"/>
      <c r="V1" s="200"/>
      <c r="W1" s="200"/>
      <c r="X1" s="201"/>
      <c r="Y1" s="39"/>
      <c r="Z1" s="259" t="s">
        <v>13</v>
      </c>
      <c r="AA1" s="260"/>
      <c r="AB1" s="2"/>
      <c r="AC1" s="2"/>
      <c r="AD1" s="2"/>
      <c r="AE1" s="2"/>
      <c r="AF1" s="3"/>
      <c r="AG1" s="3"/>
      <c r="AH1" s="3"/>
      <c r="AI1" s="3"/>
      <c r="AJ1" s="3"/>
      <c r="AK1" s="3"/>
      <c r="AL1" s="3"/>
      <c r="AM1" s="2"/>
      <c r="AN1" s="2"/>
      <c r="AO1" s="3"/>
      <c r="AP1" s="3"/>
      <c r="AQ1" s="3"/>
      <c r="AR1" s="3"/>
      <c r="AS1" s="2"/>
      <c r="AT1" s="2"/>
      <c r="AU1" s="2"/>
      <c r="AV1" s="2"/>
      <c r="AW1" s="2"/>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row>
    <row r="2" spans="1:78" s="7" customFormat="1" ht="15.75" customHeight="1" thickBot="1" thickTop="1">
      <c r="A2" s="303"/>
      <c r="B2" s="304"/>
      <c r="C2" s="304"/>
      <c r="D2" s="304"/>
      <c r="E2" s="304"/>
      <c r="F2" s="305"/>
      <c r="G2" s="306"/>
      <c r="H2" s="306"/>
      <c r="I2" s="307"/>
      <c r="J2" s="210"/>
      <c r="K2" s="210"/>
      <c r="L2" s="211"/>
      <c r="M2" s="206" t="s">
        <v>9</v>
      </c>
      <c r="N2" s="207"/>
      <c r="O2" s="206" t="s">
        <v>10</v>
      </c>
      <c r="P2" s="245"/>
      <c r="Q2" s="245"/>
      <c r="R2" s="246"/>
      <c r="S2" s="70" t="s">
        <v>24</v>
      </c>
      <c r="T2" s="257">
        <v>25000</v>
      </c>
      <c r="U2" s="258"/>
      <c r="V2" s="69" t="s">
        <v>25</v>
      </c>
      <c r="W2" s="255" t="s">
        <v>26</v>
      </c>
      <c r="X2" s="256"/>
      <c r="Y2" s="9"/>
      <c r="Z2" s="63" t="s">
        <v>17</v>
      </c>
      <c r="AA2" s="359"/>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row>
    <row r="3" spans="1:78" ht="15.75" customHeight="1" thickBot="1" thickTop="1">
      <c r="A3" s="162"/>
      <c r="B3" s="155"/>
      <c r="C3" s="163"/>
      <c r="D3" s="318"/>
      <c r="E3" s="318"/>
      <c r="F3" s="318"/>
      <c r="G3" s="319"/>
      <c r="H3" s="164"/>
      <c r="I3" s="165"/>
      <c r="J3" s="202" t="s">
        <v>21</v>
      </c>
      <c r="K3" s="203"/>
      <c r="L3" s="65"/>
      <c r="M3" s="27" t="s">
        <v>6</v>
      </c>
      <c r="N3" s="110" t="s">
        <v>39</v>
      </c>
      <c r="O3" s="28" t="s">
        <v>11</v>
      </c>
      <c r="P3" s="33" t="s">
        <v>31</v>
      </c>
      <c r="Q3" s="77">
        <v>3</v>
      </c>
      <c r="R3" s="29"/>
      <c r="S3" s="268" t="s">
        <v>29</v>
      </c>
      <c r="T3" s="269"/>
      <c r="U3" s="269"/>
      <c r="V3" s="68">
        <v>1</v>
      </c>
      <c r="W3" s="121" t="s">
        <v>27</v>
      </c>
      <c r="X3" s="122">
        <v>100</v>
      </c>
      <c r="Y3" s="10"/>
      <c r="Z3" s="166"/>
      <c r="AA3" s="64" t="s">
        <v>19</v>
      </c>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row>
    <row r="4" spans="1:78" ht="18" customHeight="1" thickBot="1" thickTop="1">
      <c r="A4" s="324" t="s">
        <v>20</v>
      </c>
      <c r="B4" s="325"/>
      <c r="C4" s="120"/>
      <c r="D4" s="128" t="s">
        <v>51</v>
      </c>
      <c r="E4" s="308"/>
      <c r="F4" s="309"/>
      <c r="G4" s="329"/>
      <c r="H4" s="329"/>
      <c r="I4" s="330"/>
      <c r="J4" s="204"/>
      <c r="K4" s="205"/>
      <c r="L4" s="65"/>
      <c r="M4" s="34">
        <v>350</v>
      </c>
      <c r="N4" s="35">
        <v>4000</v>
      </c>
      <c r="O4" s="247" t="s">
        <v>32</v>
      </c>
      <c r="P4" s="248"/>
      <c r="Q4" s="248"/>
      <c r="R4" s="249"/>
      <c r="S4" s="208" t="s">
        <v>30</v>
      </c>
      <c r="T4" s="209"/>
      <c r="U4" s="209"/>
      <c r="V4" s="167">
        <f>$T$2*$V$3/100</f>
        <v>250</v>
      </c>
      <c r="W4" s="168">
        <f>IF($X$3="","",DEGREES(ATAN($X$3/$V$4)))</f>
        <v>21.80140948635181</v>
      </c>
      <c r="X4" s="169" t="str">
        <f>IF(X3="","","°")</f>
        <v>°</v>
      </c>
      <c r="Y4" s="30"/>
      <c r="Z4" s="71" t="s">
        <v>18</v>
      </c>
      <c r="AA4" s="170" t="e">
        <f>#REF!</f>
        <v>#REF!</v>
      </c>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row>
    <row r="5" spans="1:78" s="12" customFormat="1" ht="0.75" customHeight="1" thickBot="1" thickTop="1">
      <c r="A5" s="50"/>
      <c r="B5" s="21"/>
      <c r="C5" s="21"/>
      <c r="D5" s="21"/>
      <c r="E5" s="21"/>
      <c r="F5" s="21"/>
      <c r="G5" s="21"/>
      <c r="H5" s="21"/>
      <c r="I5" s="21"/>
      <c r="J5" s="22"/>
      <c r="K5" s="21"/>
      <c r="L5" s="21"/>
      <c r="M5" s="23"/>
      <c r="N5" s="20"/>
      <c r="O5" s="24"/>
      <c r="P5" s="20"/>
      <c r="Q5" s="24"/>
      <c r="R5" s="20"/>
      <c r="S5" s="31"/>
      <c r="T5" s="31"/>
      <c r="U5" s="31"/>
      <c r="V5" s="31"/>
      <c r="W5" s="31"/>
      <c r="X5" s="62"/>
      <c r="Y5" s="31"/>
      <c r="Z5" s="31"/>
      <c r="AA5" s="19"/>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row>
    <row r="6" spans="1:78" s="41" customFormat="1" ht="15.75" customHeight="1" thickTop="1">
      <c r="A6" s="310" t="s">
        <v>54</v>
      </c>
      <c r="B6" s="311"/>
      <c r="C6" s="311"/>
      <c r="D6" s="311"/>
      <c r="E6" s="311"/>
      <c r="F6" s="133"/>
      <c r="G6" s="134" t="s">
        <v>5</v>
      </c>
      <c r="H6" s="331" t="s">
        <v>58</v>
      </c>
      <c r="I6" s="322" t="s">
        <v>61</v>
      </c>
      <c r="J6" s="323"/>
      <c r="K6" s="301" t="s">
        <v>41</v>
      </c>
      <c r="L6" s="302"/>
      <c r="M6" s="139">
        <v>50</v>
      </c>
      <c r="N6" s="337" t="s">
        <v>40</v>
      </c>
      <c r="O6" s="252" t="s">
        <v>12</v>
      </c>
      <c r="P6" s="253"/>
      <c r="Q6" s="253"/>
      <c r="R6" s="254"/>
      <c r="S6" s="266" t="s">
        <v>44</v>
      </c>
      <c r="T6" s="267"/>
      <c r="U6" s="267"/>
      <c r="V6" s="267"/>
      <c r="W6" s="267"/>
      <c r="X6" s="267"/>
      <c r="Y6" s="267"/>
      <c r="Z6" s="267"/>
      <c r="AA6" s="66"/>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row>
    <row r="7" spans="1:78" s="18" customFormat="1" ht="24.75" customHeight="1" thickBot="1">
      <c r="A7" s="144" t="s">
        <v>62</v>
      </c>
      <c r="B7" s="326" t="s">
        <v>55</v>
      </c>
      <c r="C7" s="327"/>
      <c r="D7" s="327"/>
      <c r="E7" s="123"/>
      <c r="F7" s="135" t="s">
        <v>57</v>
      </c>
      <c r="G7" s="123" t="s">
        <v>56</v>
      </c>
      <c r="H7" s="332"/>
      <c r="I7" s="160" t="s">
        <v>37</v>
      </c>
      <c r="J7" s="296" t="s">
        <v>65</v>
      </c>
      <c r="K7" s="297" t="s">
        <v>63</v>
      </c>
      <c r="L7" s="298"/>
      <c r="M7" s="230" t="s">
        <v>42</v>
      </c>
      <c r="N7" s="338"/>
      <c r="O7" s="224" t="s">
        <v>59</v>
      </c>
      <c r="P7" s="225"/>
      <c r="Q7" s="335" t="s">
        <v>49</v>
      </c>
      <c r="R7" s="230"/>
      <c r="S7" s="60" t="s">
        <v>15</v>
      </c>
      <c r="T7" s="263" t="s">
        <v>47</v>
      </c>
      <c r="U7" s="264"/>
      <c r="V7" s="264"/>
      <c r="W7" s="264"/>
      <c r="X7" s="264"/>
      <c r="Y7" s="264"/>
      <c r="Z7" s="265"/>
      <c r="AA7" s="61" t="s">
        <v>4</v>
      </c>
      <c r="AB7" s="17"/>
      <c r="AC7" s="113"/>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row>
    <row r="8" spans="1:78" ht="12" customHeight="1" thickBot="1" thickTop="1">
      <c r="A8" s="149" t="s">
        <v>43</v>
      </c>
      <c r="B8" s="312" t="s">
        <v>48</v>
      </c>
      <c r="C8" s="313"/>
      <c r="D8" s="314"/>
      <c r="E8" s="136"/>
      <c r="F8" s="216"/>
      <c r="G8" s="145"/>
      <c r="H8" s="129"/>
      <c r="I8" s="117" t="s">
        <v>38</v>
      </c>
      <c r="J8" s="296"/>
      <c r="K8" s="299"/>
      <c r="L8" s="300"/>
      <c r="M8" s="231"/>
      <c r="N8" s="231"/>
      <c r="O8" s="226" t="s">
        <v>60</v>
      </c>
      <c r="P8" s="227"/>
      <c r="Q8" s="335"/>
      <c r="R8" s="230"/>
      <c r="S8" s="333" t="s">
        <v>33</v>
      </c>
      <c r="T8" s="183" t="s">
        <v>34</v>
      </c>
      <c r="U8" s="183" t="s">
        <v>36</v>
      </c>
      <c r="V8" s="183" t="s">
        <v>22</v>
      </c>
      <c r="W8" s="185" t="s">
        <v>45</v>
      </c>
      <c r="X8" s="186"/>
      <c r="Y8" s="106"/>
      <c r="Z8" s="189" t="s">
        <v>23</v>
      </c>
      <c r="AA8" s="261" t="s">
        <v>35</v>
      </c>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row>
    <row r="9" spans="1:78" ht="13.5" customHeight="1" thickBot="1" thickTop="1">
      <c r="A9" s="150"/>
      <c r="B9" s="315"/>
      <c r="C9" s="316"/>
      <c r="D9" s="317"/>
      <c r="E9" s="143"/>
      <c r="F9" s="217"/>
      <c r="G9" s="146"/>
      <c r="H9" s="130"/>
      <c r="I9" s="158"/>
      <c r="J9" s="241"/>
      <c r="K9" s="124"/>
      <c r="L9" s="156"/>
      <c r="M9" s="239">
        <f>IF(L9="","",L9/$M$6)</f>
      </c>
      <c r="N9" s="348">
        <f>IF(H10="","",H10-H8)</f>
      </c>
      <c r="O9" s="228">
        <f>IF(N9="","",IF(N9&gt;=0,IF(L9/$N$4*60&gt;N9/$M$4*60,(L9/$N$4*60+N9/$M$4*30)/1440,(L9/$N$4*30+N9/$M$4*60)/1440),(IF(L9/$N$4*60&gt;-(N9/$M$4*60),(L9/$N$4*60-N9/$M$4*30)/1440,(L9/$N$4*30-N9/$M$4*60)/1440)/$Q$3)))</f>
      </c>
      <c r="P9" s="229"/>
      <c r="Q9" s="226"/>
      <c r="R9" s="336"/>
      <c r="S9" s="334"/>
      <c r="T9" s="184"/>
      <c r="U9" s="184"/>
      <c r="V9" s="184"/>
      <c r="W9" s="187"/>
      <c r="X9" s="188"/>
      <c r="Y9" s="36"/>
      <c r="Z9" s="190"/>
      <c r="AA9" s="26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row>
    <row r="10" spans="1:78" ht="14.25" customHeight="1" thickTop="1">
      <c r="A10" s="151" t="s">
        <v>43</v>
      </c>
      <c r="B10" s="236"/>
      <c r="C10" s="237"/>
      <c r="D10" s="238"/>
      <c r="E10" s="136"/>
      <c r="F10" s="216"/>
      <c r="G10" s="145"/>
      <c r="H10" s="129"/>
      <c r="I10" s="171">
        <f>IF(I9="","",IF(I9&gt;=180,I9-180,I9+180))</f>
      </c>
      <c r="J10" s="233"/>
      <c r="K10" s="125"/>
      <c r="L10" s="172"/>
      <c r="M10" s="240"/>
      <c r="N10" s="349"/>
      <c r="O10" s="350">
        <f>IF(AND(O9="",F8=""),"",SUM(O9,F8))</f>
      </c>
      <c r="P10" s="351"/>
      <c r="Q10" s="212">
        <f>IF($C$4="","",IF(O10="","",$C$4+O10))</f>
      </c>
      <c r="R10" s="213"/>
      <c r="S10" s="173"/>
      <c r="T10" s="242"/>
      <c r="U10" s="243"/>
      <c r="V10" s="243"/>
      <c r="W10" s="243"/>
      <c r="X10" s="243"/>
      <c r="Y10" s="243"/>
      <c r="Z10" s="244"/>
      <c r="AA10" s="174">
        <f>IF(OR(S10&lt;=1,S10="",S10="?",S10="WP"),"","!")</f>
      </c>
      <c r="AB10" s="2"/>
      <c r="AC10" s="114"/>
      <c r="AD10" s="111"/>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row>
    <row r="11" spans="1:78" ht="14.25" customHeight="1" thickBot="1">
      <c r="A11" s="152"/>
      <c r="B11" s="221"/>
      <c r="C11" s="222"/>
      <c r="D11" s="223"/>
      <c r="E11" s="137"/>
      <c r="F11" s="217"/>
      <c r="G11" s="146"/>
      <c r="H11" s="130"/>
      <c r="I11" s="159"/>
      <c r="J11" s="232"/>
      <c r="K11" s="126"/>
      <c r="L11" s="156"/>
      <c r="M11" s="250">
        <f>IF(L11="","",L11/$M$6)</f>
      </c>
      <c r="N11" s="348">
        <f>IF(H12="","",H12-H10)</f>
      </c>
      <c r="O11" s="355">
        <f>IF(N11="","",IF(N11&gt;=0,IF(L11/$N$4*60&gt;N11/$M$4*60,(L11/$N$4*60+N11/$M$4*30)/1440,(L11/$N$4*30+N11/$M$4*60)/1440),(IF(L11/$N$4*60&gt;-(N11/$M$4*60),(L11/$N$4*60-N11/$M$4*30)/1440,(L11/$N$4*30-N11/$M$4*60)/1440)/$Q$3)))</f>
      </c>
      <c r="P11" s="356"/>
      <c r="Q11" s="214"/>
      <c r="R11" s="215"/>
      <c r="S11" s="89"/>
      <c r="T11" s="83"/>
      <c r="U11" s="81"/>
      <c r="V11" s="84"/>
      <c r="W11" s="339"/>
      <c r="X11" s="198"/>
      <c r="Y11" s="80"/>
      <c r="Z11" s="81"/>
      <c r="AA11" s="82"/>
      <c r="AB11" s="2"/>
      <c r="AC11" s="2"/>
      <c r="AD11" s="111"/>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row>
    <row r="12" spans="1:78" ht="14.25" customHeight="1" thickTop="1">
      <c r="A12" s="153" t="s">
        <v>43</v>
      </c>
      <c r="B12" s="218"/>
      <c r="C12" s="219"/>
      <c r="D12" s="220"/>
      <c r="E12" s="138"/>
      <c r="F12" s="216"/>
      <c r="G12" s="147"/>
      <c r="H12" s="131"/>
      <c r="I12" s="171">
        <f>IF(I11="","",IF(I11&gt;=180,I11-180,I11+180))</f>
      </c>
      <c r="J12" s="182"/>
      <c r="K12" s="127"/>
      <c r="L12" s="175"/>
      <c r="M12" s="251"/>
      <c r="N12" s="349"/>
      <c r="O12" s="357">
        <f>IF(AND(O11="",F10=""),"",SUM($O$10,$O$11,F10))</f>
      </c>
      <c r="P12" s="358"/>
      <c r="Q12" s="212">
        <f>IF($C$4="","",IF(O12="","",$C$4+O12))</f>
      </c>
      <c r="R12" s="213"/>
      <c r="S12" s="173"/>
      <c r="T12" s="194"/>
      <c r="U12" s="195"/>
      <c r="V12" s="195"/>
      <c r="W12" s="195"/>
      <c r="X12" s="195"/>
      <c r="Y12" s="195"/>
      <c r="Z12" s="196"/>
      <c r="AA12" s="176">
        <f>IF(OR(S12&lt;=1,S12="",S12="?",S12="WP"),"","!")</f>
      </c>
      <c r="AB12" s="2"/>
      <c r="AC12" s="2"/>
      <c r="AD12" s="111"/>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row>
    <row r="13" spans="1:78" ht="14.25" customHeight="1" thickBot="1">
      <c r="A13" s="152"/>
      <c r="B13" s="221"/>
      <c r="C13" s="222"/>
      <c r="D13" s="223"/>
      <c r="E13" s="137"/>
      <c r="F13" s="217"/>
      <c r="G13" s="148"/>
      <c r="H13" s="132"/>
      <c r="I13" s="159"/>
      <c r="J13" s="232"/>
      <c r="K13" s="96"/>
      <c r="L13" s="156"/>
      <c r="M13" s="250">
        <f>IF(L13="","",L13/$M$6)</f>
      </c>
      <c r="N13" s="234">
        <f>IF(H14="","",H14-H12)</f>
      </c>
      <c r="O13" s="355">
        <f>IF(N13="","",IF(N13&gt;=0,IF(L13/$N$4*60&gt;N13/$M$4*60,(L13/$N$4*60+N13/$M$4*30)/1440,(L13/$N$4*30+N13/$M$4*60)/1440),(IF(L13/$N$4*60&gt;-(N13/$M$4*60),(L13/$N$4*60-N13/$M$4*30)/1440,(L13/$N$4*30-N13/$M$4*60)/1440)/$Q$3)))</f>
      </c>
      <c r="P13" s="356"/>
      <c r="Q13" s="214"/>
      <c r="R13" s="215"/>
      <c r="S13" s="89"/>
      <c r="T13" s="119"/>
      <c r="U13" s="83"/>
      <c r="V13" s="87"/>
      <c r="W13" s="197"/>
      <c r="X13" s="198"/>
      <c r="Y13" s="80"/>
      <c r="Z13" s="81"/>
      <c r="AA13" s="85"/>
      <c r="AB13" s="2"/>
      <c r="AC13" s="2"/>
      <c r="AD13" s="111"/>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row>
    <row r="14" spans="1:78" ht="14.25" customHeight="1" thickTop="1">
      <c r="A14" s="153" t="s">
        <v>43</v>
      </c>
      <c r="B14" s="218"/>
      <c r="C14" s="219"/>
      <c r="D14" s="220"/>
      <c r="E14" s="138"/>
      <c r="F14" s="216"/>
      <c r="G14" s="147"/>
      <c r="H14" s="131"/>
      <c r="I14" s="171">
        <f>IF(I13="","",IF(I13&gt;=180,I13-180,I13+180))</f>
      </c>
      <c r="J14" s="182"/>
      <c r="K14" s="108"/>
      <c r="L14" s="175"/>
      <c r="M14" s="251"/>
      <c r="N14" s="235"/>
      <c r="O14" s="350">
        <f>IF(O13="","",SUM($O$12,$O$13,F12))</f>
      </c>
      <c r="P14" s="351"/>
      <c r="Q14" s="212">
        <f>IF($C$4="","",IF(O14="","",$C$4+O14))</f>
      </c>
      <c r="R14" s="213"/>
      <c r="S14" s="173"/>
      <c r="T14" s="191"/>
      <c r="U14" s="192"/>
      <c r="V14" s="192"/>
      <c r="W14" s="192"/>
      <c r="X14" s="192"/>
      <c r="Y14" s="192"/>
      <c r="Z14" s="193"/>
      <c r="AA14" s="176">
        <f>IF(OR(S14&lt;=1,S14="",S14="?",S14="WP"),"","!")</f>
      </c>
      <c r="AB14" s="2"/>
      <c r="AC14" s="2"/>
      <c r="AD14" s="11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row>
    <row r="15" spans="1:78" ht="14.25" customHeight="1" thickBot="1">
      <c r="A15" s="152"/>
      <c r="B15" s="221"/>
      <c r="C15" s="222"/>
      <c r="D15" s="223"/>
      <c r="E15" s="137"/>
      <c r="F15" s="217"/>
      <c r="G15" s="148"/>
      <c r="H15" s="132"/>
      <c r="I15" s="159"/>
      <c r="J15" s="232"/>
      <c r="K15" s="96"/>
      <c r="L15" s="157"/>
      <c r="M15" s="250">
        <f>IF(L15="","",L15/$M$6)</f>
      </c>
      <c r="N15" s="234">
        <f>IF(H16="","",H16-H14)</f>
      </c>
      <c r="O15" s="355">
        <f>IF(N15="","",IF(N15&gt;=0,IF(L15/$N$4*60&gt;N15/$M$4*60,(L15/$N$4*60+N15/$M$4*30)/1440,(L15/$N$4*30+N15/$M$4*60)/1440),(IF(L15/$N$4*60&gt;-(N15/$M$4*60),(L15/$N$4*60-N15/$M$4*30)/1440,(L15/$N$4*30-N15/$M$4*60)/1440)/$Q$3)))</f>
      </c>
      <c r="P15" s="356"/>
      <c r="Q15" s="214"/>
      <c r="R15" s="215"/>
      <c r="S15" s="89"/>
      <c r="T15" s="86"/>
      <c r="U15" s="83"/>
      <c r="V15" s="84"/>
      <c r="W15" s="197"/>
      <c r="X15" s="198"/>
      <c r="Y15" s="103"/>
      <c r="Z15" s="83"/>
      <c r="AA15" s="85"/>
      <c r="AB15" s="2"/>
      <c r="AC15" s="2"/>
      <c r="AD15" s="11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row>
    <row r="16" spans="1:78" ht="14.25" customHeight="1" thickTop="1">
      <c r="A16" s="153" t="s">
        <v>43</v>
      </c>
      <c r="B16" s="218"/>
      <c r="C16" s="219"/>
      <c r="D16" s="220"/>
      <c r="E16" s="138"/>
      <c r="F16" s="216"/>
      <c r="G16" s="147"/>
      <c r="H16" s="131"/>
      <c r="I16" s="171">
        <f>IF(I15="","",IF(I15&gt;=180,I15-180,I15+180))</f>
      </c>
      <c r="J16" s="182"/>
      <c r="K16" s="108"/>
      <c r="L16" s="175"/>
      <c r="M16" s="251"/>
      <c r="N16" s="235"/>
      <c r="O16" s="350">
        <f>IF(O15="","",SUM($O$15,$O$14,F14))</f>
      </c>
      <c r="P16" s="351"/>
      <c r="Q16" s="212">
        <f>IF($C$4="","",IF(O16="","",$C$4+O16))</f>
      </c>
      <c r="R16" s="213"/>
      <c r="S16" s="173"/>
      <c r="T16" s="194"/>
      <c r="U16" s="195"/>
      <c r="V16" s="195"/>
      <c r="W16" s="195"/>
      <c r="X16" s="195"/>
      <c r="Y16" s="195"/>
      <c r="Z16" s="196"/>
      <c r="AA16" s="176">
        <f>IF(OR(S16&lt;=1,S16="",S16="?",S16="WP"),"","!")</f>
      </c>
      <c r="AB16" s="2"/>
      <c r="AC16" s="2"/>
      <c r="AD16" s="11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row>
    <row r="17" spans="1:78" ht="14.25" customHeight="1" thickBot="1">
      <c r="A17" s="152"/>
      <c r="B17" s="221"/>
      <c r="C17" s="222"/>
      <c r="D17" s="223"/>
      <c r="E17" s="137"/>
      <c r="F17" s="217"/>
      <c r="G17" s="148"/>
      <c r="H17" s="132"/>
      <c r="I17" s="159"/>
      <c r="J17" s="232"/>
      <c r="K17" s="96"/>
      <c r="L17" s="157"/>
      <c r="M17" s="250">
        <f>IF(L17="","",L17/$M$6)</f>
      </c>
      <c r="N17" s="234">
        <f>IF(H18="","",H18-H16)</f>
      </c>
      <c r="O17" s="276">
        <f>IF(N17="","",IF(N17&gt;=0,IF(L17/$N$4*60&gt;N17/$M$4*60,(L17/$N$4*60+N17/$M$4*30)/1440,(L17/$N$4*30+N17/$M$4*60)/1440),(IF(L17/$N$4*60&gt;-(N17/$M$4*60),(L17/$N$4*60-N17/$M$4*30)/1440,(L17/$N$4*30-N17/$M$4*60)/1440)/$Q$3)))</f>
      </c>
      <c r="P17" s="277"/>
      <c r="Q17" s="214"/>
      <c r="R17" s="215"/>
      <c r="S17" s="89"/>
      <c r="T17" s="86"/>
      <c r="U17" s="83"/>
      <c r="V17" s="84"/>
      <c r="W17" s="197"/>
      <c r="X17" s="198"/>
      <c r="Y17" s="90"/>
      <c r="Z17" s="74"/>
      <c r="AA17" s="91"/>
      <c r="AB17" s="2"/>
      <c r="AC17" s="2"/>
      <c r="AD17" s="11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row>
    <row r="18" spans="1:78" ht="14.25" customHeight="1" thickTop="1">
      <c r="A18" s="153" t="s">
        <v>43</v>
      </c>
      <c r="B18" s="218"/>
      <c r="C18" s="219"/>
      <c r="D18" s="220"/>
      <c r="E18" s="138"/>
      <c r="F18" s="216"/>
      <c r="G18" s="147"/>
      <c r="H18" s="131"/>
      <c r="I18" s="171">
        <f>IF(I17="","",IF(I17&gt;=180,I17-180,I17+180))</f>
      </c>
      <c r="J18" s="233"/>
      <c r="K18" s="108"/>
      <c r="L18" s="175"/>
      <c r="M18" s="251"/>
      <c r="N18" s="235"/>
      <c r="O18" s="350">
        <f>IF(O17="","",SUM($O$16,$O$17,F16))</f>
      </c>
      <c r="P18" s="351"/>
      <c r="Q18" s="212">
        <f>IF($C$4="","",IF(O18="","",$C$4+O18))</f>
      </c>
      <c r="R18" s="213"/>
      <c r="S18" s="173"/>
      <c r="T18" s="194"/>
      <c r="U18" s="195"/>
      <c r="V18" s="195"/>
      <c r="W18" s="195"/>
      <c r="X18" s="195"/>
      <c r="Y18" s="195"/>
      <c r="Z18" s="196"/>
      <c r="AA18" s="176">
        <f>IF(OR(S18&lt;=1,S18="",S18="?",S18="WP"),"","!")</f>
      </c>
      <c r="AB18" s="2"/>
      <c r="AC18" s="2"/>
      <c r="AD18" s="11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row>
    <row r="19" spans="1:78" ht="14.25" customHeight="1" thickBot="1">
      <c r="A19" s="152"/>
      <c r="B19" s="221"/>
      <c r="C19" s="222"/>
      <c r="D19" s="223"/>
      <c r="E19" s="137"/>
      <c r="F19" s="217"/>
      <c r="G19" s="148"/>
      <c r="H19" s="132"/>
      <c r="I19" s="159"/>
      <c r="J19" s="232"/>
      <c r="K19" s="96"/>
      <c r="L19" s="157"/>
      <c r="M19" s="250">
        <f>IF(L19="","",L19/$M$6)</f>
      </c>
      <c r="N19" s="234">
        <f>IF(H20="","",H20-H18)</f>
      </c>
      <c r="O19" s="355">
        <f>IF(N19="","",IF(N19&gt;=0,IF(L19/$N$4*60&gt;N19/$M$4*60,(L19/$N$4*60+N19/$M$4*30)/1440,(L19/$N$4*30+N19/$M$4*60)/1440),(IF(L19/$N$4*60&gt;-(N19/$M$4*60),(L19/$N$4*60-N19/$M$4*30)/1440,(L19/$N$4*30-N19/$M$4*60)/1440)/$Q$3)))</f>
      </c>
      <c r="P19" s="356"/>
      <c r="Q19" s="214"/>
      <c r="R19" s="215"/>
      <c r="S19" s="89"/>
      <c r="T19" s="86"/>
      <c r="U19" s="83"/>
      <c r="V19" s="84"/>
      <c r="W19" s="197"/>
      <c r="X19" s="198"/>
      <c r="Y19" s="90"/>
      <c r="Z19" s="74"/>
      <c r="AA19" s="91"/>
      <c r="AB19" s="2"/>
      <c r="AC19" s="2"/>
      <c r="AD19" s="11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row>
    <row r="20" spans="1:78" ht="14.25" customHeight="1" thickTop="1">
      <c r="A20" s="153" t="s">
        <v>43</v>
      </c>
      <c r="B20" s="218"/>
      <c r="C20" s="219"/>
      <c r="D20" s="220"/>
      <c r="E20" s="138"/>
      <c r="F20" s="216"/>
      <c r="G20" s="147"/>
      <c r="H20" s="131"/>
      <c r="I20" s="171">
        <f>IF(I19="","",IF(I19&gt;=180,I19-180,I19+180))</f>
      </c>
      <c r="J20" s="233"/>
      <c r="K20" s="108"/>
      <c r="L20" s="175"/>
      <c r="M20" s="251"/>
      <c r="N20" s="235"/>
      <c r="O20" s="350">
        <f>IF(O19="","",SUM($O$18,$O$19,F18))</f>
      </c>
      <c r="P20" s="351"/>
      <c r="Q20" s="212">
        <f>IF($C$4="","",IF(O20="","",$C$4+O20))</f>
      </c>
      <c r="R20" s="213"/>
      <c r="S20" s="173"/>
      <c r="T20" s="194"/>
      <c r="U20" s="195"/>
      <c r="V20" s="195"/>
      <c r="W20" s="195"/>
      <c r="X20" s="195"/>
      <c r="Y20" s="195"/>
      <c r="Z20" s="196"/>
      <c r="AA20" s="176">
        <f>IF(OR(S20&lt;=1,S20="",S20="?",S20="WP"),"","!")</f>
      </c>
      <c r="AB20" s="2"/>
      <c r="AC20" s="2"/>
      <c r="AD20" s="11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row>
    <row r="21" spans="1:78" ht="14.25" customHeight="1" thickBot="1">
      <c r="A21" s="152"/>
      <c r="B21" s="221"/>
      <c r="C21" s="222"/>
      <c r="D21" s="223"/>
      <c r="E21" s="137"/>
      <c r="F21" s="217"/>
      <c r="G21" s="148"/>
      <c r="H21" s="132"/>
      <c r="I21" s="159"/>
      <c r="J21" s="182"/>
      <c r="K21" s="96"/>
      <c r="L21" s="157"/>
      <c r="M21" s="250">
        <f>IF(L21="","",L21/$M$6)</f>
      </c>
      <c r="N21" s="234">
        <f>IF(H22="","",H22-H20)</f>
      </c>
      <c r="O21" s="355">
        <f>IF(N21="","",IF(N21&gt;=0,IF(L21/$N$4*60&gt;N21/$M$4*60,(L21/$N$4*60+N21/$M$4*30)/1440,(L21/$N$4*30+N21/$M$4*60)/1440),(IF(L21/$N$4*60&gt;-(N21/$M$4*60),(L21/$N$4*60-N21/$M$4*30)/1440,(L21/$N$4*30-N21/$M$4*60)/1440)/$Q$3)))</f>
      </c>
      <c r="P21" s="356"/>
      <c r="Q21" s="214"/>
      <c r="R21" s="215"/>
      <c r="S21" s="89"/>
      <c r="T21" s="86"/>
      <c r="U21" s="83"/>
      <c r="V21" s="84"/>
      <c r="W21" s="197"/>
      <c r="X21" s="198"/>
      <c r="Y21" s="92"/>
      <c r="Z21" s="93"/>
      <c r="AA21" s="91"/>
      <c r="AB21" s="2"/>
      <c r="AC21" s="2"/>
      <c r="AD21" s="11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row>
    <row r="22" spans="1:78" ht="14.25" customHeight="1" thickTop="1">
      <c r="A22" s="153" t="s">
        <v>43</v>
      </c>
      <c r="B22" s="218"/>
      <c r="C22" s="219"/>
      <c r="D22" s="220"/>
      <c r="E22" s="138"/>
      <c r="F22" s="216"/>
      <c r="G22" s="147"/>
      <c r="H22" s="131"/>
      <c r="I22" s="171">
        <f>IF(I21="","",IF(I21&gt;=180,I21-180,I21+180))</f>
      </c>
      <c r="J22" s="182"/>
      <c r="K22" s="108"/>
      <c r="L22" s="175"/>
      <c r="M22" s="251"/>
      <c r="N22" s="235"/>
      <c r="O22" s="350">
        <f>IF(O21="","",SUM($O$20,$O$21,F20))</f>
      </c>
      <c r="P22" s="351"/>
      <c r="Q22" s="212">
        <f>IF($C$4="","",IF(O22="","",$C$4+O22))</f>
      </c>
      <c r="R22" s="213"/>
      <c r="S22" s="173"/>
      <c r="T22" s="194"/>
      <c r="U22" s="195"/>
      <c r="V22" s="195"/>
      <c r="W22" s="195"/>
      <c r="X22" s="195"/>
      <c r="Y22" s="195"/>
      <c r="Z22" s="196"/>
      <c r="AA22" s="176">
        <f>IF(OR(S22&lt;=1,S22="",S22="?",S22="WP"),"","!")</f>
      </c>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row>
    <row r="23" spans="1:78" ht="14.25" customHeight="1" thickBot="1">
      <c r="A23" s="152"/>
      <c r="B23" s="221"/>
      <c r="C23" s="222"/>
      <c r="D23" s="223"/>
      <c r="E23" s="137"/>
      <c r="F23" s="217"/>
      <c r="G23" s="148"/>
      <c r="H23" s="132"/>
      <c r="I23" s="159"/>
      <c r="J23" s="232"/>
      <c r="K23" s="96"/>
      <c r="L23" s="157"/>
      <c r="M23" s="250">
        <f>IF(L23="","",L23/$M$6)</f>
      </c>
      <c r="N23" s="234">
        <f>IF(H24="","",H24-H22)</f>
      </c>
      <c r="O23" s="355">
        <f>IF(N23="","",IF(N23&gt;=0,IF(L23/$N$4*60&gt;N23/$M$4*60,(L23/$N$4*60+N23/$M$4*30)/1440,(L23/$N$4*30+N23/$M$4*60)/1440),(IF(L23/$N$4*60&gt;-(N23/$M$4*60),(L23/$N$4*60-N23/$M$4*30)/1440,(L23/$N$4*30-N23/$M$4*60)/1440)/$Q$3)))</f>
      </c>
      <c r="P23" s="356"/>
      <c r="Q23" s="214"/>
      <c r="R23" s="215"/>
      <c r="S23" s="89"/>
      <c r="T23" s="86"/>
      <c r="U23" s="83"/>
      <c r="V23" s="84"/>
      <c r="W23" s="197"/>
      <c r="X23" s="198"/>
      <c r="Y23" s="90"/>
      <c r="Z23" s="74"/>
      <c r="AA23" s="91"/>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row>
    <row r="24" spans="1:78" ht="14.25" customHeight="1" thickTop="1">
      <c r="A24" s="153" t="s">
        <v>43</v>
      </c>
      <c r="B24" s="218"/>
      <c r="C24" s="219"/>
      <c r="D24" s="220"/>
      <c r="E24" s="138"/>
      <c r="F24" s="216"/>
      <c r="G24" s="147"/>
      <c r="H24" s="131"/>
      <c r="I24" s="171">
        <f>IF(I23="","",IF(I23&gt;=180,I23-180,I23+180))</f>
      </c>
      <c r="J24" s="233"/>
      <c r="K24" s="108"/>
      <c r="L24" s="175"/>
      <c r="M24" s="251"/>
      <c r="N24" s="235"/>
      <c r="O24" s="350">
        <f>IF(O23="","",SUM($O$22,$O$23,F22))</f>
      </c>
      <c r="P24" s="351"/>
      <c r="Q24" s="278">
        <f>IF($C$4="","",IF(O24="","",$C$4+O24))</f>
      </c>
      <c r="R24" s="279"/>
      <c r="S24" s="173"/>
      <c r="T24" s="194"/>
      <c r="U24" s="195"/>
      <c r="V24" s="195"/>
      <c r="W24" s="195"/>
      <c r="X24" s="195"/>
      <c r="Y24" s="195"/>
      <c r="Z24" s="196"/>
      <c r="AA24" s="176">
        <f>IF(OR(S24&lt;=1,S24="",S24="?",S24="WP"),"","!")</f>
      </c>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row>
    <row r="25" spans="1:78" ht="14.25" customHeight="1" thickBot="1">
      <c r="A25" s="152"/>
      <c r="B25" s="221"/>
      <c r="C25" s="222"/>
      <c r="D25" s="223"/>
      <c r="E25" s="137"/>
      <c r="F25" s="217"/>
      <c r="G25" s="148"/>
      <c r="H25" s="132"/>
      <c r="I25" s="159"/>
      <c r="J25" s="182"/>
      <c r="K25" s="96"/>
      <c r="L25" s="157"/>
      <c r="M25" s="250">
        <f>IF(L25="","",L25/$M$6)</f>
      </c>
      <c r="N25" s="234">
        <f>IF(H26="","",H26-H24)</f>
      </c>
      <c r="O25" s="276">
        <f>IF(N25="","",IF(N25&gt;=0,IF(L25/$N$4*60&gt;N25/$M$4*60,(L25/$N$4*60+N25/$M$4*30)/1440,(L25/$N$4*30+N25/$M$4*60)/1440),(IF(L25/$N$4*60&gt;-(N25/$M$4*60),(L25/$N$4*60-N25/$M$4*30)/1440,(L25/$N$4*30-N25/$M$4*60)/1440)/$Q$3)))</f>
      </c>
      <c r="P25" s="277"/>
      <c r="Q25" s="280"/>
      <c r="R25" s="281"/>
      <c r="S25" s="89"/>
      <c r="T25" s="86"/>
      <c r="U25" s="83"/>
      <c r="V25" s="84"/>
      <c r="W25" s="197"/>
      <c r="X25" s="198"/>
      <c r="Y25" s="90"/>
      <c r="Z25" s="74"/>
      <c r="AA25" s="91"/>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row>
    <row r="26" spans="1:78" ht="14.25" customHeight="1" thickTop="1">
      <c r="A26" s="153" t="s">
        <v>43</v>
      </c>
      <c r="B26" s="218"/>
      <c r="C26" s="219"/>
      <c r="D26" s="220"/>
      <c r="E26" s="138"/>
      <c r="F26" s="216"/>
      <c r="G26" s="147"/>
      <c r="H26" s="131"/>
      <c r="I26" s="171">
        <f>IF(I25="","",IF(I25&gt;=180,I25-180,I25+180))</f>
      </c>
      <c r="J26" s="182"/>
      <c r="K26" s="108"/>
      <c r="L26" s="175"/>
      <c r="M26" s="251"/>
      <c r="N26" s="235"/>
      <c r="O26" s="350">
        <f>IF(O25="","",SUM($O$24,$O$25,F24))</f>
      </c>
      <c r="P26" s="351"/>
      <c r="Q26" s="212">
        <f>IF($C$4="","",IF(O26="","",$C$4+O26))</f>
      </c>
      <c r="R26" s="213"/>
      <c r="S26" s="173"/>
      <c r="T26" s="194"/>
      <c r="U26" s="195"/>
      <c r="V26" s="195"/>
      <c r="W26" s="195"/>
      <c r="X26" s="195"/>
      <c r="Y26" s="195"/>
      <c r="Z26" s="196"/>
      <c r="AA26" s="176">
        <f>IF(OR(S26&lt;=1,S26="",S26="?",S26="WP"),"","!")</f>
      </c>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row>
    <row r="27" spans="1:78" ht="14.25" customHeight="1" thickBot="1">
      <c r="A27" s="152"/>
      <c r="B27" s="221"/>
      <c r="C27" s="222"/>
      <c r="D27" s="223"/>
      <c r="E27" s="137"/>
      <c r="F27" s="217"/>
      <c r="G27" s="148"/>
      <c r="H27" s="132"/>
      <c r="I27" s="159"/>
      <c r="J27" s="232"/>
      <c r="K27" s="96"/>
      <c r="L27" s="157"/>
      <c r="M27" s="250">
        <f>IF(L27="","",L27/$M$6)</f>
      </c>
      <c r="N27" s="234">
        <f>IF(H28="","",H28-H26)</f>
      </c>
      <c r="O27" s="276">
        <f>IF(N27="","",IF(N27&gt;=0,IF(L27/$N$4*60&gt;N27/$M$4*60,(L27/$N$4*60+N27/$M$4*30)/1440,(L27/$N$4*30+N27/$M$4*60)/1440),(IF(L27/$N$4*60&gt;-(N27/$M$4*60),(L27/$N$4*60-N27/$M$4*30)/1440,(L27/$N$4*30-N27/$M$4*60)/1440)/$Q$3)))</f>
      </c>
      <c r="P27" s="277"/>
      <c r="Q27" s="214"/>
      <c r="R27" s="215"/>
      <c r="S27" s="89"/>
      <c r="T27" s="86"/>
      <c r="U27" s="83"/>
      <c r="V27" s="84"/>
      <c r="W27" s="197"/>
      <c r="X27" s="198"/>
      <c r="Y27" s="90"/>
      <c r="Z27" s="74"/>
      <c r="AA27" s="91"/>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row>
    <row r="28" spans="1:78" ht="14.25" customHeight="1" thickTop="1">
      <c r="A28" s="153" t="s">
        <v>43</v>
      </c>
      <c r="B28" s="236"/>
      <c r="C28" s="237"/>
      <c r="D28" s="238"/>
      <c r="E28" s="138"/>
      <c r="F28" s="216"/>
      <c r="G28" s="147"/>
      <c r="H28" s="131"/>
      <c r="I28" s="171">
        <f>IF(I27="","",IF(I27&gt;=180,I27-180,I27+180))</f>
      </c>
      <c r="J28" s="182"/>
      <c r="K28" s="107"/>
      <c r="L28" s="175"/>
      <c r="M28" s="251"/>
      <c r="N28" s="235"/>
      <c r="O28" s="350">
        <f>IF(O27="","",SUM($O$26,$O$27,F26))</f>
      </c>
      <c r="P28" s="351"/>
      <c r="Q28" s="212">
        <f>IF($C$4="","",IF(O28="","",$C$4+O28))</f>
      </c>
      <c r="R28" s="213"/>
      <c r="S28" s="173"/>
      <c r="T28" s="194"/>
      <c r="U28" s="195"/>
      <c r="V28" s="195"/>
      <c r="W28" s="195"/>
      <c r="X28" s="195"/>
      <c r="Y28" s="195"/>
      <c r="Z28" s="196"/>
      <c r="AA28" s="176">
        <f>IF(OR(S28&lt;=1,S28="",S28="?",S28="WP"),"","!")</f>
      </c>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row>
    <row r="29" spans="1:78" ht="14.25" customHeight="1" thickBot="1">
      <c r="A29" s="152"/>
      <c r="B29" s="221"/>
      <c r="C29" s="222"/>
      <c r="D29" s="223"/>
      <c r="E29" s="137"/>
      <c r="F29" s="217"/>
      <c r="G29" s="148"/>
      <c r="H29" s="132"/>
      <c r="I29" s="159"/>
      <c r="J29" s="232"/>
      <c r="K29" s="88"/>
      <c r="L29" s="157"/>
      <c r="M29" s="250">
        <f>IF(L29="","",L29/$M$6)</f>
      </c>
      <c r="N29" s="234">
        <f>IF(H30="","",H30-H28)</f>
      </c>
      <c r="O29" s="276">
        <f>IF(N29="","",IF(N29&gt;=0,IF(L29/$N$4*60&gt;N29/$M$4*60,(L29/$N$4*60+N29/$M$4*30)/1440,(L29/$N$4*30+N29/$M$4*60)/1440),(IF(L29/$N$4*60&gt;-(N29/$M$4*60),(L29/$N$4*60-N29/$M$4*30)/1440,(L29/$N$4*30-N29/$M$4*60)/1440)/$Q$3)))</f>
      </c>
      <c r="P29" s="277"/>
      <c r="Q29" s="214"/>
      <c r="R29" s="215"/>
      <c r="S29" s="89"/>
      <c r="T29" s="119"/>
      <c r="U29" s="83"/>
      <c r="V29" s="84"/>
      <c r="W29" s="197"/>
      <c r="X29" s="198"/>
      <c r="Y29" s="90"/>
      <c r="Z29" s="74"/>
      <c r="AA29" s="91"/>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row>
    <row r="30" spans="1:78" ht="14.25" customHeight="1" thickTop="1">
      <c r="A30" s="153" t="s">
        <v>43</v>
      </c>
      <c r="B30" s="218"/>
      <c r="C30" s="219"/>
      <c r="D30" s="220"/>
      <c r="E30" s="138"/>
      <c r="F30" s="216"/>
      <c r="G30" s="147"/>
      <c r="H30" s="131"/>
      <c r="I30" s="171">
        <f>IF(I29="","",IF(I29&gt;=180,I29-180,I29+180))</f>
      </c>
      <c r="J30" s="233"/>
      <c r="K30" s="107"/>
      <c r="L30" s="175"/>
      <c r="M30" s="251"/>
      <c r="N30" s="235"/>
      <c r="O30" s="350">
        <f>IF(O29="","",SUM($O$28,$O$29,F28))</f>
      </c>
      <c r="P30" s="351"/>
      <c r="Q30" s="212">
        <f>IF($C$4="","",IF(O30="","",$C$4+O30))</f>
      </c>
      <c r="R30" s="213"/>
      <c r="S30" s="173"/>
      <c r="T30" s="194"/>
      <c r="U30" s="195"/>
      <c r="V30" s="195"/>
      <c r="W30" s="195"/>
      <c r="X30" s="195"/>
      <c r="Y30" s="195"/>
      <c r="Z30" s="196"/>
      <c r="AA30" s="176">
        <f>IF(OR(S30&lt;=1,S30="",S30="?",S30="WP"),"","!")</f>
      </c>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row>
    <row r="31" spans="1:78" ht="14.25" customHeight="1" thickBot="1">
      <c r="A31" s="152"/>
      <c r="B31" s="221"/>
      <c r="C31" s="222"/>
      <c r="D31" s="223"/>
      <c r="E31" s="137"/>
      <c r="F31" s="217"/>
      <c r="G31" s="148"/>
      <c r="H31" s="132"/>
      <c r="I31" s="159"/>
      <c r="J31" s="232"/>
      <c r="K31" s="88"/>
      <c r="L31" s="157"/>
      <c r="M31" s="250">
        <f>IF(L31="","",L31/$M$6)</f>
      </c>
      <c r="N31" s="234">
        <f>IF(H32="","",H32-H30)</f>
      </c>
      <c r="O31" s="276">
        <f>IF(N31="","",IF(N31&gt;=0,IF(L31/$N$4*60&gt;N31/$M$4*60,(L31/$N$4*60+N31/$M$4*30)/1440,(L31/$N$4*30+N31/$M$4*60)/1440),(IF(L31/$N$4*60&gt;-(N31/$M$4*60),(L31/$N$4*60-N31/$M$4*30)/1440,(L31/$N$4*30-N31/$M$4*60)/1440)/$Q$3)))</f>
      </c>
      <c r="P31" s="277"/>
      <c r="Q31" s="214"/>
      <c r="R31" s="215"/>
      <c r="S31" s="89"/>
      <c r="T31" s="86"/>
      <c r="U31" s="83"/>
      <c r="V31" s="84"/>
      <c r="W31" s="197"/>
      <c r="X31" s="198"/>
      <c r="Y31" s="90"/>
      <c r="Z31" s="74"/>
      <c r="AA31" s="91"/>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row>
    <row r="32" spans="1:78" ht="14.25" customHeight="1" thickTop="1">
      <c r="A32" s="153" t="s">
        <v>43</v>
      </c>
      <c r="B32" s="218"/>
      <c r="C32" s="219"/>
      <c r="D32" s="220"/>
      <c r="E32" s="138"/>
      <c r="F32" s="216"/>
      <c r="G32" s="147"/>
      <c r="H32" s="131"/>
      <c r="I32" s="171">
        <f>IF(I31="","",IF(I31&gt;=180,I31-180,I31+180))</f>
      </c>
      <c r="J32" s="233"/>
      <c r="K32" s="107"/>
      <c r="L32" s="175"/>
      <c r="M32" s="251"/>
      <c r="N32" s="235"/>
      <c r="O32" s="350">
        <f>IF(O31="","",SUM($O$30,$O$31,F30))</f>
      </c>
      <c r="P32" s="351"/>
      <c r="Q32" s="278">
        <f>IF($C$4="","",IF(O32="","",$C$4+O32))</f>
      </c>
      <c r="R32" s="279"/>
      <c r="S32" s="173"/>
      <c r="T32" s="194"/>
      <c r="U32" s="195"/>
      <c r="V32" s="195"/>
      <c r="W32" s="195"/>
      <c r="X32" s="195"/>
      <c r="Y32" s="195"/>
      <c r="Z32" s="196"/>
      <c r="AA32" s="176">
        <f>IF(OR(S32&lt;=1,S32="",S32="?",S32="WP"),"","!")</f>
      </c>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row>
    <row r="33" spans="1:78" ht="14.25" customHeight="1" thickBot="1">
      <c r="A33" s="152"/>
      <c r="B33" s="221"/>
      <c r="C33" s="222"/>
      <c r="D33" s="223"/>
      <c r="E33" s="137"/>
      <c r="F33" s="217"/>
      <c r="G33" s="148"/>
      <c r="H33" s="132"/>
      <c r="I33" s="159"/>
      <c r="J33" s="182"/>
      <c r="K33" s="88"/>
      <c r="L33" s="157"/>
      <c r="M33" s="250">
        <f>IF(L33="","",L33/$M$6)</f>
      </c>
      <c r="N33" s="234">
        <f>IF(H34="","",H34-H32)</f>
      </c>
      <c r="O33" s="276">
        <f>IF(N33="","",IF(N33&gt;=0,IF(L33/$N$4*60&gt;N33/$M$4*60,(L33/$N$4*60+N33/$M$4*30)/1440,(L33/$N$4*30+N33/$M$4*60)/1440),(IF(L33/$N$4*60&gt;-(N33/$M$4*60),(L33/$N$4*60-N33/$M$4*30)/1440,(L33/$N$4*30-N33/$M$4*60)/1440)/$Q$3)))</f>
      </c>
      <c r="P33" s="277"/>
      <c r="Q33" s="280"/>
      <c r="R33" s="281"/>
      <c r="S33" s="89"/>
      <c r="T33" s="86"/>
      <c r="U33" s="83"/>
      <c r="V33" s="84"/>
      <c r="W33" s="197"/>
      <c r="X33" s="198"/>
      <c r="Y33" s="90"/>
      <c r="Z33" s="74"/>
      <c r="AA33" s="76"/>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row>
    <row r="34" spans="1:78" ht="14.25" customHeight="1" thickTop="1">
      <c r="A34" s="153" t="s">
        <v>43</v>
      </c>
      <c r="B34" s="218"/>
      <c r="C34" s="219"/>
      <c r="D34" s="220"/>
      <c r="E34" s="138"/>
      <c r="F34" s="216"/>
      <c r="G34" s="147"/>
      <c r="H34" s="131"/>
      <c r="I34" s="171">
        <f>IF(I33="","",IF(I33&gt;=180,I33-180,I33+180))</f>
      </c>
      <c r="J34" s="182"/>
      <c r="K34" s="107"/>
      <c r="L34" s="175"/>
      <c r="M34" s="251"/>
      <c r="N34" s="235"/>
      <c r="O34" s="350">
        <f>IF(O33="","",SUM($O$32,$O$33,F32))</f>
      </c>
      <c r="P34" s="351"/>
      <c r="Q34" s="212">
        <f>IF($C$4="","",IF(O34="","",$C$4+O34))</f>
      </c>
      <c r="R34" s="213"/>
      <c r="S34" s="173"/>
      <c r="T34" s="194"/>
      <c r="U34" s="195"/>
      <c r="V34" s="195"/>
      <c r="W34" s="195"/>
      <c r="X34" s="195"/>
      <c r="Y34" s="195"/>
      <c r="Z34" s="196"/>
      <c r="AA34" s="176">
        <f>IF(OR(S34&lt;=1,S34="",S34="?",S34="WP"),"","!")</f>
      </c>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row>
    <row r="35" spans="1:78" ht="14.25" customHeight="1" thickBot="1">
      <c r="A35" s="152"/>
      <c r="B35" s="221"/>
      <c r="C35" s="222"/>
      <c r="D35" s="223"/>
      <c r="E35" s="137"/>
      <c r="F35" s="217"/>
      <c r="G35" s="148"/>
      <c r="H35" s="132"/>
      <c r="I35" s="159"/>
      <c r="J35" s="232"/>
      <c r="K35" s="88"/>
      <c r="L35" s="157"/>
      <c r="M35" s="250">
        <f>IF(L35="","",L35/$M$6)</f>
      </c>
      <c r="N35" s="282">
        <f>IF(H36="","",H36-H34)</f>
      </c>
      <c r="O35" s="276">
        <f>IF(N35="","",IF(N35&gt;=0,IF(L35/$N$4*60&gt;N35/$M$4*60,(L35/$N$4*60+N35/$M$4*30)/1440,(L35/$N$4*30+N35/$M$4*60)/1440),(IF(L35/$N$4*60&gt;-(N35/$M$4*60),(L35/$N$4*60-N35/$M$4*30)/1440,(L35/$N$4*30-N35/$M$4*60)/1440)/$Q$3)))</f>
      </c>
      <c r="P35" s="277"/>
      <c r="Q35" s="214"/>
      <c r="R35" s="215"/>
      <c r="S35" s="89"/>
      <c r="T35" s="86"/>
      <c r="U35" s="83"/>
      <c r="V35" s="84"/>
      <c r="W35" s="197"/>
      <c r="X35" s="198"/>
      <c r="Y35" s="103"/>
      <c r="Z35" s="83"/>
      <c r="AA35" s="104"/>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row>
    <row r="36" spans="1:78" ht="14.25" customHeight="1" thickBot="1" thickTop="1">
      <c r="A36" s="153" t="s">
        <v>43</v>
      </c>
      <c r="B36" s="218"/>
      <c r="C36" s="219"/>
      <c r="D36" s="220"/>
      <c r="E36" s="138"/>
      <c r="F36" s="216"/>
      <c r="G36" s="147"/>
      <c r="H36" s="131"/>
      <c r="I36" s="177">
        <f>IF(I35="","",IF(I35&gt;=180,I35-180,I35+180))</f>
      </c>
      <c r="J36" s="272"/>
      <c r="K36" s="109"/>
      <c r="L36" s="178"/>
      <c r="M36" s="270"/>
      <c r="N36" s="283"/>
      <c r="O36" s="353">
        <f>IF(O35="","",SUM($O$34,$O$35,F34))</f>
      </c>
      <c r="P36" s="354"/>
      <c r="Q36" s="278">
        <f>IF($C$4="","",IF(O36="","",$C$4+O36))</f>
      </c>
      <c r="R36" s="279"/>
      <c r="S36" s="173"/>
      <c r="T36" s="194"/>
      <c r="U36" s="195"/>
      <c r="V36" s="195"/>
      <c r="W36" s="195"/>
      <c r="X36" s="195"/>
      <c r="Y36" s="195"/>
      <c r="Z36" s="196"/>
      <c r="AA36" s="176">
        <f>IF(OR(S36&lt;=1,S36="",S36="?",S36="WP"),"","!")</f>
      </c>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row>
    <row r="37" spans="1:78" ht="14.25" customHeight="1" thickBot="1" thickTop="1">
      <c r="A37" s="154"/>
      <c r="B37" s="221"/>
      <c r="C37" s="222"/>
      <c r="D37" s="223"/>
      <c r="E37" s="137"/>
      <c r="F37" s="217"/>
      <c r="G37" s="148"/>
      <c r="H37" s="132"/>
      <c r="I37" s="102"/>
      <c r="J37" s="179">
        <f>IF(I37="","",IF(I37&gt;=180,I37-180,I37+180))</f>
      </c>
      <c r="K37" s="88"/>
      <c r="L37" s="105"/>
      <c r="M37" s="180">
        <f>IF(L37="","",L37/$M$6)</f>
      </c>
      <c r="N37" s="140"/>
      <c r="O37" s="141"/>
      <c r="P37" s="142"/>
      <c r="Q37" s="280"/>
      <c r="R37" s="281"/>
      <c r="S37" s="89"/>
      <c r="T37" s="118"/>
      <c r="U37" s="73"/>
      <c r="V37" s="75"/>
      <c r="W37" s="284"/>
      <c r="X37" s="198"/>
      <c r="Y37" s="72"/>
      <c r="Z37" s="74"/>
      <c r="AA37" s="76"/>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row>
    <row r="38" spans="1:77" ht="6" customHeight="1" thickBot="1" thickTop="1">
      <c r="A38" s="32"/>
      <c r="B38" s="3"/>
      <c r="C38" s="3"/>
      <c r="D38" s="3"/>
      <c r="E38" s="3"/>
      <c r="F38" s="3"/>
      <c r="G38" s="3"/>
      <c r="H38" s="95"/>
      <c r="I38" s="97"/>
      <c r="J38" s="96"/>
      <c r="K38" s="79"/>
      <c r="L38" s="101"/>
      <c r="M38" s="94"/>
      <c r="N38" s="98"/>
      <c r="O38" s="99"/>
      <c r="P38" s="99"/>
      <c r="Q38" s="5"/>
      <c r="R38" s="100"/>
      <c r="S38" s="67"/>
      <c r="T38" s="67"/>
      <c r="U38" s="67"/>
      <c r="V38" s="32"/>
      <c r="W38" s="59"/>
      <c r="X38" s="2"/>
      <c r="Y38" s="32"/>
      <c r="Z38" s="56"/>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row>
    <row r="39" spans="1:78" s="16" customFormat="1" ht="16.5" customHeight="1" thickTop="1">
      <c r="A39" s="293" t="s">
        <v>2</v>
      </c>
      <c r="B39" s="294"/>
      <c r="C39" s="295"/>
      <c r="D39" s="13"/>
      <c r="E39" s="13"/>
      <c r="F39" s="293" t="s">
        <v>3</v>
      </c>
      <c r="G39" s="295"/>
      <c r="H39" s="3"/>
      <c r="I39" s="293" t="s">
        <v>8</v>
      </c>
      <c r="J39" s="294"/>
      <c r="K39" s="295"/>
      <c r="L39" s="3"/>
      <c r="M39" s="340" t="s">
        <v>46</v>
      </c>
      <c r="N39" s="341"/>
      <c r="O39" s="342"/>
      <c r="P39" s="5"/>
      <c r="Q39" s="285" t="s">
        <v>50</v>
      </c>
      <c r="R39" s="343"/>
      <c r="S39" s="343"/>
      <c r="T39" s="344"/>
      <c r="U39" s="115"/>
      <c r="V39" s="285" t="s">
        <v>64</v>
      </c>
      <c r="W39" s="286"/>
      <c r="X39" s="286"/>
      <c r="Y39" s="286"/>
      <c r="Z39" s="287"/>
      <c r="AA39" s="161" t="s">
        <v>14</v>
      </c>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row>
    <row r="40" spans="1:78" s="55" customFormat="1" ht="16.5" customHeight="1" thickBot="1">
      <c r="A40" s="290">
        <f>IF(N9="",0,IF(N9&gt;0,N9,0))+IF(N11="",0,IF(N11&gt;0,N11,0))+IF(N13="",0,IF(N13&gt;0,N13,0))+IF(N15="",0,IF(N15&gt;0,N15,0))+IF(N17="",0,IF(N17&gt;0,N17,0))+IF(N19="",0,IF(N19&gt;0,N19,0))+IF(N21="",0,IF(N21&gt;0,N21,0))+IF(N23="",0,IF(N23&gt;0,N23,0))+IF(N25="",0,IF(N25&gt;0,N25,0))+IF(N27="",0,IF(N27&gt;0,N27,0))+IF(N29="",0,IF(N29&gt;0,N29,0))+IF(N31="",0,IF(N31&gt;0,N31,0))+IF(N33="",0,IF(N33&gt;0,N33,0))+IF(N35="",0,IF(N35&gt;0,N35,0))</f>
        <v>0</v>
      </c>
      <c r="B40" s="291"/>
      <c r="C40" s="292"/>
      <c r="D40" s="51"/>
      <c r="E40" s="51"/>
      <c r="F40" s="290">
        <f>IF(N9="",0,IF(N9&gt;0,L9,0))+IF(N11="",0,IF(N11&gt;0,L11,0))+IF(N13="",0,IF(N13&gt;0,L13,0))+IF(N15="",0,IF(N15&gt;0,L15,0))+IF(N17="",0,IF(N17&gt;0,L17,0))+IF(N19="",0,IF(N19&gt;0,L19,0))+IF(N21="",0,IF(N21&gt;0,L21,0))+IF(N23="",0,IF(N23&gt;0,L23,0))+IF(N25="",0,IF(N25&gt;0,L25,0))+IF(N27="",0,IF(N27&gt;0,L27,0))+IF(N29="",0,IF(N29&gt;0,L29,0))+IF(N31="",0,IF(N31&gt;0,L31,0))+IF(N33="",0,IF(N33&gt;0,L33,0))+IF(N35="",0,IF(N35&gt;0,L35,0))</f>
        <v>0</v>
      </c>
      <c r="G40" s="292"/>
      <c r="H40" s="13"/>
      <c r="I40" s="273">
        <f>IF(O9="",0,IF(N9&gt;0,O9,0))+IF(O11="",0,IF(N11&gt;0,O11,0))+IF(O13="",0,IF(N13&gt;0,O13,0))+IF(O15="",0,IF(N15&gt;0,O15,0))+IF(O17="",0,IF(N17&gt;0,O17,0))+IF(O19="",0,IF(N19&gt;0,O19,0))+IF(O21="",0,IF(N21&gt;0,O21,0))+IF(O23="",0,IF(N23&gt;0,O23,0))+IF(O25="",0,IF(N25&gt;0,O25,0))+IF(O27="",0,IF(N27&gt;0,O27,0))+IF(O29="",0,IF(N29&gt;0,O29,0))+IF(O31="",0,IF(N31&gt;0,N31,0))+IF(O33="",0,IF(N33&gt;0,O33,0))+IF(O35="",0,IF(N35&gt;0,O35,0))</f>
        <v>0</v>
      </c>
      <c r="J40" s="274"/>
      <c r="K40" s="275"/>
      <c r="L40" s="13"/>
      <c r="M40" s="273">
        <f>IF(O9="",0,IF(N9&lt;0,O9,0))+IF(O11="",0,IF(N11&lt;0,O11,0))+IF(O13="",0,IF(N13&lt;0,O13,0))+IF(O15="",0,IF(N15&lt;0,O15,0))+IF(O17="",0,IF(N17&lt;0,O17,0))+IF(O19="",0,IF(N19&lt;0,O19,0))+IF(O21="",0,IF(N21&lt;0,O21,0))+IF(O23="",0,IF(N23&lt;0,O23,0))+IF(O25="",0,IF(N25&lt;0,O25,0))+IF(O27="",0,IF(N27&lt;0,O27,0))+IF(O29="",0,IF(N29&lt;0,O29,0))+IF(O31="",0,IF(N31&lt;0,O31,0))+IF(O33="",0,IF(N33&lt;0,O33,0))+IF(O35="",0,IF(N35&lt;0,O35,0))</f>
        <v>0</v>
      </c>
      <c r="N40" s="274"/>
      <c r="O40" s="275"/>
      <c r="P40" s="14"/>
      <c r="Q40" s="345"/>
      <c r="R40" s="346"/>
      <c r="S40" s="346"/>
      <c r="T40" s="347"/>
      <c r="U40" s="116"/>
      <c r="V40" s="273">
        <f>SUM(I40,M40,IF(Q40="",0,Q40))</f>
        <v>0</v>
      </c>
      <c r="W40" s="274"/>
      <c r="X40" s="274"/>
      <c r="Y40" s="274"/>
      <c r="Z40" s="275"/>
      <c r="AA40" s="181">
        <f>COUNTIF(AA10:AA36,"!")</f>
        <v>0</v>
      </c>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row>
    <row r="41" spans="1:80" ht="5.25" customHeight="1" thickTop="1">
      <c r="A41" s="2"/>
      <c r="B41" s="2"/>
      <c r="C41" s="2"/>
      <c r="D41" s="2"/>
      <c r="E41" s="2"/>
      <c r="F41" s="3"/>
      <c r="G41" s="3"/>
      <c r="H41" s="52"/>
      <c r="I41" s="3"/>
      <c r="J41" s="3"/>
      <c r="K41" s="3"/>
      <c r="L41" s="53"/>
      <c r="M41" s="2"/>
      <c r="N41" s="4"/>
      <c r="O41" s="54"/>
      <c r="P41" s="54"/>
      <c r="Q41" s="54"/>
      <c r="R41" s="5"/>
      <c r="S41" s="78"/>
      <c r="T41" s="2"/>
      <c r="U41" s="2"/>
      <c r="V41" s="2"/>
      <c r="W41" s="2"/>
      <c r="X41" s="2"/>
      <c r="Y41" s="2"/>
      <c r="Z41" s="2"/>
      <c r="AA41" s="3"/>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row>
    <row r="42" spans="1:80" s="26" customFormat="1" ht="9.75" customHeight="1">
      <c r="A42" s="271" t="s">
        <v>16</v>
      </c>
      <c r="B42" s="271"/>
      <c r="C42" s="271"/>
      <c r="D42" s="271"/>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row>
    <row r="43" spans="1:152" ht="12.75">
      <c r="A43" s="2"/>
      <c r="B43" s="2"/>
      <c r="C43" s="2"/>
      <c r="D43" s="2"/>
      <c r="E43" s="2"/>
      <c r="F43" s="3"/>
      <c r="G43" s="3"/>
      <c r="H43" s="78"/>
      <c r="I43" s="3"/>
      <c r="J43" s="3"/>
      <c r="K43" s="3"/>
      <c r="L43" s="78"/>
      <c r="M43" s="2"/>
      <c r="N43" s="4"/>
      <c r="O43" s="78"/>
      <c r="P43" s="78"/>
      <c r="Q43" s="78"/>
      <c r="R43" s="8"/>
      <c r="S43" s="3"/>
      <c r="T43" s="2"/>
      <c r="U43" s="2"/>
      <c r="V43" s="2"/>
      <c r="W43" s="2"/>
      <c r="X43" s="2"/>
      <c r="Y43" s="2"/>
      <c r="Z43" s="2"/>
      <c r="AA43" s="3"/>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row>
    <row r="44" spans="1:152" ht="12.75">
      <c r="A44" s="40"/>
      <c r="B44" s="2"/>
      <c r="C44" s="2"/>
      <c r="D44" s="2"/>
      <c r="E44" s="2"/>
      <c r="F44" s="3"/>
      <c r="G44" s="3"/>
      <c r="H44" s="3"/>
      <c r="I44" s="3"/>
      <c r="J44" s="3"/>
      <c r="K44" s="3"/>
      <c r="L44" s="3"/>
      <c r="M44" s="2"/>
      <c r="N44" s="2"/>
      <c r="O44" s="8"/>
      <c r="P44" s="8"/>
      <c r="Q44" s="8"/>
      <c r="R44" s="3"/>
      <c r="S44" s="3"/>
      <c r="T44" s="2"/>
      <c r="U44" s="2"/>
      <c r="V44" s="2"/>
      <c r="W44" s="2"/>
      <c r="X44" s="2"/>
      <c r="Y44" s="2"/>
      <c r="Z44" s="2"/>
      <c r="AA44" s="3"/>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row>
    <row r="45" spans="1:152" ht="12.75">
      <c r="A45" s="40"/>
      <c r="B45" s="2"/>
      <c r="C45" s="2"/>
      <c r="D45" s="2"/>
      <c r="E45" s="2"/>
      <c r="F45" s="3"/>
      <c r="G45" s="3"/>
      <c r="H45" s="3"/>
      <c r="I45" s="3"/>
      <c r="J45" s="3"/>
      <c r="K45" s="3"/>
      <c r="L45" s="3"/>
      <c r="M45" s="49"/>
      <c r="N45" s="2"/>
      <c r="O45" s="3"/>
      <c r="P45" s="3"/>
      <c r="Q45" s="3"/>
      <c r="R45" s="3"/>
      <c r="S45" s="3"/>
      <c r="T45" s="2"/>
      <c r="U45" s="2"/>
      <c r="V45" s="2"/>
      <c r="W45" s="2"/>
      <c r="X45" s="2"/>
      <c r="Y45" s="2"/>
      <c r="Z45" s="2"/>
      <c r="AA45" s="3"/>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row>
    <row r="46" spans="1:152" ht="12.75">
      <c r="A46" s="40"/>
      <c r="B46" s="2"/>
      <c r="C46" s="2"/>
      <c r="D46" s="2"/>
      <c r="E46" s="2"/>
      <c r="F46" s="3"/>
      <c r="G46" s="3"/>
      <c r="H46" s="3"/>
      <c r="I46" s="3"/>
      <c r="J46" s="3"/>
      <c r="K46" s="3"/>
      <c r="L46" s="3"/>
      <c r="M46" s="2"/>
      <c r="N46" s="2"/>
      <c r="O46" s="3"/>
      <c r="P46" s="3"/>
      <c r="Q46" s="3"/>
      <c r="R46" s="3"/>
      <c r="S46" s="3"/>
      <c r="T46" s="43"/>
      <c r="U46" s="43"/>
      <c r="V46" s="43"/>
      <c r="W46" s="43"/>
      <c r="X46" s="288"/>
      <c r="Y46" s="289"/>
      <c r="Z46" s="58"/>
      <c r="AA46" s="57"/>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row>
    <row r="47" spans="1:152" ht="12.75">
      <c r="A47" s="40"/>
      <c r="B47" s="2"/>
      <c r="C47" s="2"/>
      <c r="D47" s="2"/>
      <c r="E47" s="2"/>
      <c r="F47" s="3"/>
      <c r="G47" s="3"/>
      <c r="H47" s="3"/>
      <c r="I47" s="3"/>
      <c r="J47" s="3"/>
      <c r="K47" s="3"/>
      <c r="L47" s="3"/>
      <c r="M47" s="2"/>
      <c r="N47" s="2"/>
      <c r="O47" s="3"/>
      <c r="P47" s="3"/>
      <c r="Q47" s="3"/>
      <c r="R47" s="3"/>
      <c r="S47" s="3"/>
      <c r="T47" s="45"/>
      <c r="U47" s="45"/>
      <c r="V47" s="45"/>
      <c r="W47" s="45"/>
      <c r="X47" s="45"/>
      <c r="Y47" s="2"/>
      <c r="Z47" s="2"/>
      <c r="AA47" s="40"/>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row>
    <row r="48" spans="1:152" ht="12.75">
      <c r="A48" s="43"/>
      <c r="B48" s="43"/>
      <c r="C48" s="47"/>
      <c r="D48" s="48"/>
      <c r="E48" s="48"/>
      <c r="F48" s="44"/>
      <c r="G48" s="3"/>
      <c r="H48" s="3"/>
      <c r="I48" s="3"/>
      <c r="J48" s="3"/>
      <c r="K48" s="3"/>
      <c r="L48" s="3"/>
      <c r="M48" s="2"/>
      <c r="N48" s="2"/>
      <c r="O48" s="3"/>
      <c r="P48" s="3"/>
      <c r="Q48" s="3"/>
      <c r="R48" s="3"/>
      <c r="S48" s="3"/>
      <c r="T48" s="45"/>
      <c r="U48" s="45"/>
      <c r="V48" s="45"/>
      <c r="W48" s="45"/>
      <c r="X48" s="45"/>
      <c r="Y48" s="2"/>
      <c r="Z48" s="2"/>
      <c r="AA48" s="40"/>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row>
    <row r="49" spans="1:152" ht="12.75">
      <c r="A49" s="45"/>
      <c r="B49" s="45"/>
      <c r="C49" s="45"/>
      <c r="D49" s="2"/>
      <c r="E49" s="2"/>
      <c r="F49" s="46"/>
      <c r="G49" s="3"/>
      <c r="H49" s="3"/>
      <c r="I49" s="3"/>
      <c r="J49" s="3"/>
      <c r="K49" s="3"/>
      <c r="L49" s="49"/>
      <c r="M49" s="2"/>
      <c r="N49" s="2"/>
      <c r="O49" s="3"/>
      <c r="P49" s="3"/>
      <c r="Q49" s="3"/>
      <c r="R49" s="3"/>
      <c r="S49" s="3"/>
      <c r="T49" s="2"/>
      <c r="U49" s="2"/>
      <c r="V49" s="2"/>
      <c r="W49" s="2"/>
      <c r="X49" s="2"/>
      <c r="Y49" s="2"/>
      <c r="Z49" s="2"/>
      <c r="AA49" s="3"/>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row>
    <row r="50" spans="1:152" ht="12.75">
      <c r="A50" s="45"/>
      <c r="B50" s="45"/>
      <c r="C50" s="45"/>
      <c r="D50" s="2"/>
      <c r="E50" s="2"/>
      <c r="F50" s="46"/>
      <c r="G50" s="3"/>
      <c r="H50" s="3"/>
      <c r="I50" s="3"/>
      <c r="J50" s="3"/>
      <c r="K50" s="3"/>
      <c r="L50" s="3"/>
      <c r="M50" s="2"/>
      <c r="N50" s="2"/>
      <c r="O50" s="3"/>
      <c r="P50" s="3"/>
      <c r="Q50" s="3"/>
      <c r="R50" s="3"/>
      <c r="S50" s="3"/>
      <c r="T50" s="2"/>
      <c r="U50" s="2"/>
      <c r="V50" s="2"/>
      <c r="W50" s="2"/>
      <c r="X50" s="2"/>
      <c r="Y50" s="2"/>
      <c r="Z50" s="2"/>
      <c r="AA50" s="3"/>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row>
    <row r="51" spans="1:152" ht="12.75">
      <c r="A51" s="40"/>
      <c r="B51" s="2"/>
      <c r="C51" s="2"/>
      <c r="D51" s="2"/>
      <c r="E51" s="2"/>
      <c r="F51" s="3"/>
      <c r="G51" s="3"/>
      <c r="H51" s="3"/>
      <c r="I51" s="3"/>
      <c r="J51" s="3"/>
      <c r="K51" s="3"/>
      <c r="L51" s="3"/>
      <c r="M51" s="2"/>
      <c r="N51" s="2"/>
      <c r="O51" s="3"/>
      <c r="P51" s="3"/>
      <c r="Q51" s="3"/>
      <c r="R51" s="3"/>
      <c r="S51" s="3"/>
      <c r="T51" s="2"/>
      <c r="U51" s="2"/>
      <c r="V51" s="2"/>
      <c r="W51" s="2"/>
      <c r="X51" s="2"/>
      <c r="Y51" s="2"/>
      <c r="Z51" s="2"/>
      <c r="AA51" s="3"/>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row>
    <row r="52" spans="1:152" ht="12.75">
      <c r="A52" s="40"/>
      <c r="B52" s="2"/>
      <c r="C52" s="2"/>
      <c r="D52" s="2"/>
      <c r="E52" s="2"/>
      <c r="F52" s="3"/>
      <c r="G52" s="3"/>
      <c r="H52" s="3"/>
      <c r="I52" s="3"/>
      <c r="J52" s="3"/>
      <c r="K52" s="3"/>
      <c r="L52" s="3"/>
      <c r="M52" s="2"/>
      <c r="N52" s="2"/>
      <c r="O52" s="3"/>
      <c r="P52" s="3"/>
      <c r="Q52" s="3"/>
      <c r="R52" s="3"/>
      <c r="S52" s="3"/>
      <c r="T52" s="2"/>
      <c r="U52" s="2"/>
      <c r="V52" s="2"/>
      <c r="W52" s="2"/>
      <c r="X52" s="2"/>
      <c r="Y52" s="2"/>
      <c r="Z52" s="2"/>
      <c r="AA52" s="3"/>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row>
    <row r="53" spans="1:152" ht="12.75">
      <c r="A53" s="40"/>
      <c r="B53" s="2"/>
      <c r="C53" s="2"/>
      <c r="D53" s="2"/>
      <c r="E53" s="2"/>
      <c r="F53" s="3"/>
      <c r="G53" s="3"/>
      <c r="H53" s="3"/>
      <c r="I53" s="3"/>
      <c r="J53" s="3"/>
      <c r="K53" s="3"/>
      <c r="L53" s="3"/>
      <c r="M53" s="2"/>
      <c r="N53" s="2"/>
      <c r="O53" s="3"/>
      <c r="P53" s="3"/>
      <c r="Q53" s="3"/>
      <c r="R53" s="3"/>
      <c r="S53" s="3"/>
      <c r="T53" s="2"/>
      <c r="U53" s="2"/>
      <c r="V53" s="2"/>
      <c r="W53" s="2"/>
      <c r="X53" s="2"/>
      <c r="Y53" s="2"/>
      <c r="Z53" s="2"/>
      <c r="AA53" s="3"/>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row>
    <row r="54" spans="1:152" ht="12.75">
      <c r="A54" s="40"/>
      <c r="B54" s="2"/>
      <c r="C54" s="2"/>
      <c r="D54" s="2"/>
      <c r="E54" s="2"/>
      <c r="F54" s="3"/>
      <c r="G54" s="3"/>
      <c r="H54" s="3"/>
      <c r="I54" s="3"/>
      <c r="J54" s="3"/>
      <c r="K54" s="3"/>
      <c r="L54" s="3"/>
      <c r="M54" s="2"/>
      <c r="N54" s="2"/>
      <c r="O54" s="3"/>
      <c r="P54" s="3"/>
      <c r="Q54" s="3"/>
      <c r="R54" s="3"/>
      <c r="S54" s="3"/>
      <c r="T54" s="2"/>
      <c r="U54" s="2"/>
      <c r="V54" s="2"/>
      <c r="W54" s="2"/>
      <c r="X54" s="2"/>
      <c r="Y54" s="2"/>
      <c r="Z54" s="2"/>
      <c r="AA54" s="3"/>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row>
    <row r="55" spans="1:152" ht="12.75">
      <c r="A55" s="40"/>
      <c r="B55" s="2"/>
      <c r="C55" s="2"/>
      <c r="D55" s="2"/>
      <c r="E55" s="2"/>
      <c r="F55" s="3"/>
      <c r="G55" s="3"/>
      <c r="H55" s="3"/>
      <c r="I55" s="3"/>
      <c r="J55" s="3"/>
      <c r="K55" s="3"/>
      <c r="L55" s="3"/>
      <c r="M55" s="2"/>
      <c r="N55" s="2"/>
      <c r="O55" s="3"/>
      <c r="P55" s="3"/>
      <c r="Q55" s="3"/>
      <c r="R55" s="3"/>
      <c r="S55" s="3"/>
      <c r="T55" s="2"/>
      <c r="U55" s="2"/>
      <c r="V55" s="2"/>
      <c r="W55" s="2"/>
      <c r="X55" s="2"/>
      <c r="Y55" s="2"/>
      <c r="Z55" s="2"/>
      <c r="AA55" s="3"/>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row>
    <row r="56" spans="1:152" ht="12.75">
      <c r="A56" s="40"/>
      <c r="B56" s="2"/>
      <c r="C56" s="2"/>
      <c r="D56" s="2"/>
      <c r="E56" s="2"/>
      <c r="F56" s="3"/>
      <c r="G56" s="3"/>
      <c r="H56" s="3"/>
      <c r="I56" s="3"/>
      <c r="J56" s="3"/>
      <c r="K56" s="3"/>
      <c r="L56" s="3"/>
      <c r="M56" s="2"/>
      <c r="N56" s="2"/>
      <c r="O56" s="3"/>
      <c r="P56" s="3"/>
      <c r="Q56" s="3"/>
      <c r="R56" s="3"/>
      <c r="S56" s="3"/>
      <c r="T56" s="2"/>
      <c r="U56" s="2"/>
      <c r="V56" s="2"/>
      <c r="W56" s="2"/>
      <c r="X56" s="2"/>
      <c r="Y56" s="2"/>
      <c r="Z56" s="2"/>
      <c r="AA56" s="3"/>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row>
    <row r="57" spans="1:152" ht="12.75">
      <c r="A57" s="40"/>
      <c r="B57" s="2"/>
      <c r="C57" s="2"/>
      <c r="D57" s="2"/>
      <c r="E57" s="2"/>
      <c r="F57" s="3"/>
      <c r="G57" s="3"/>
      <c r="H57" s="3"/>
      <c r="I57" s="3"/>
      <c r="J57" s="3"/>
      <c r="K57" s="3"/>
      <c r="L57" s="3"/>
      <c r="M57" s="2"/>
      <c r="N57" s="2"/>
      <c r="O57" s="3"/>
      <c r="P57" s="3"/>
      <c r="Q57" s="3"/>
      <c r="R57" s="3"/>
      <c r="S57" s="3"/>
      <c r="T57" s="2"/>
      <c r="U57" s="2"/>
      <c r="V57" s="2"/>
      <c r="W57" s="2"/>
      <c r="X57" s="2"/>
      <c r="Y57" s="2"/>
      <c r="Z57" s="2"/>
      <c r="AA57" s="3"/>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row>
    <row r="58" spans="1:152" ht="12.75">
      <c r="A58" s="40"/>
      <c r="B58" s="2"/>
      <c r="C58" s="2"/>
      <c r="D58" s="2"/>
      <c r="E58" s="2"/>
      <c r="F58" s="3"/>
      <c r="G58" s="3"/>
      <c r="H58" s="3"/>
      <c r="I58" s="3"/>
      <c r="J58" s="3"/>
      <c r="K58" s="3"/>
      <c r="L58" s="3"/>
      <c r="M58" s="2"/>
      <c r="N58" s="2"/>
      <c r="O58" s="3"/>
      <c r="P58" s="3"/>
      <c r="Q58" s="3"/>
      <c r="R58" s="3"/>
      <c r="S58" s="3"/>
      <c r="T58" s="2"/>
      <c r="U58" s="2"/>
      <c r="V58" s="2"/>
      <c r="W58" s="2"/>
      <c r="X58" s="2"/>
      <c r="Y58" s="2"/>
      <c r="Z58" s="2"/>
      <c r="AA58" s="3"/>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row>
    <row r="59" spans="1:152" ht="12.75">
      <c r="A59" s="40"/>
      <c r="B59" s="2"/>
      <c r="C59" s="2"/>
      <c r="D59" s="2"/>
      <c r="E59" s="2"/>
      <c r="F59" s="3"/>
      <c r="G59" s="3"/>
      <c r="H59" s="3"/>
      <c r="I59" s="3"/>
      <c r="J59" s="3"/>
      <c r="K59" s="3"/>
      <c r="L59" s="3"/>
      <c r="M59" s="2"/>
      <c r="N59" s="2"/>
      <c r="O59" s="3"/>
      <c r="P59" s="3"/>
      <c r="Q59" s="3"/>
      <c r="R59" s="3"/>
      <c r="S59" s="3"/>
      <c r="T59" s="2"/>
      <c r="U59" s="2"/>
      <c r="V59" s="2"/>
      <c r="W59" s="2"/>
      <c r="X59" s="2"/>
      <c r="Y59" s="2"/>
      <c r="Z59" s="2"/>
      <c r="AA59" s="3"/>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row>
    <row r="60" spans="1:152" ht="12.75">
      <c r="A60" s="40"/>
      <c r="B60" s="2"/>
      <c r="C60" s="2"/>
      <c r="D60" s="2"/>
      <c r="E60" s="2"/>
      <c r="F60" s="3"/>
      <c r="G60" s="3"/>
      <c r="H60" s="3"/>
      <c r="I60" s="3"/>
      <c r="J60" s="3"/>
      <c r="K60" s="3"/>
      <c r="L60" s="3"/>
      <c r="M60" s="2"/>
      <c r="N60" s="2"/>
      <c r="O60" s="3"/>
      <c r="P60" s="3"/>
      <c r="Q60" s="3"/>
      <c r="R60" s="3"/>
      <c r="S60" s="3"/>
      <c r="T60" s="2"/>
      <c r="U60" s="2"/>
      <c r="V60" s="2"/>
      <c r="W60" s="2"/>
      <c r="X60" s="2"/>
      <c r="Y60" s="2"/>
      <c r="Z60" s="2"/>
      <c r="AA60" s="3"/>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row>
    <row r="61" spans="1:152" ht="12.75">
      <c r="A61" s="40"/>
      <c r="B61" s="2"/>
      <c r="C61" s="2"/>
      <c r="D61" s="2"/>
      <c r="E61" s="2"/>
      <c r="F61" s="3"/>
      <c r="G61" s="3"/>
      <c r="H61" s="3"/>
      <c r="I61" s="3"/>
      <c r="J61" s="3"/>
      <c r="K61" s="3"/>
      <c r="L61" s="3"/>
      <c r="M61" s="2"/>
      <c r="N61" s="2"/>
      <c r="O61" s="3"/>
      <c r="P61" s="3"/>
      <c r="Q61" s="3"/>
      <c r="R61" s="3"/>
      <c r="S61" s="3"/>
      <c r="T61" s="2"/>
      <c r="U61" s="2"/>
      <c r="V61" s="2"/>
      <c r="W61" s="2"/>
      <c r="X61" s="2"/>
      <c r="Y61" s="2"/>
      <c r="Z61" s="2"/>
      <c r="AA61" s="3"/>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row>
    <row r="62" spans="1:152" ht="12.75">
      <c r="A62" s="40"/>
      <c r="B62" s="2"/>
      <c r="C62" s="2"/>
      <c r="D62" s="2"/>
      <c r="E62" s="2"/>
      <c r="F62" s="3"/>
      <c r="G62" s="3"/>
      <c r="H62" s="3"/>
      <c r="I62" s="3"/>
      <c r="J62" s="3"/>
      <c r="K62" s="3"/>
      <c r="L62" s="3"/>
      <c r="M62" s="2"/>
      <c r="N62" s="2"/>
      <c r="O62" s="3"/>
      <c r="P62" s="3"/>
      <c r="Q62" s="3"/>
      <c r="R62" s="3"/>
      <c r="S62" s="3"/>
      <c r="T62" s="2"/>
      <c r="U62" s="2"/>
      <c r="V62" s="2"/>
      <c r="W62" s="2"/>
      <c r="X62" s="2"/>
      <c r="Y62" s="2"/>
      <c r="Z62" s="2"/>
      <c r="AA62" s="3"/>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row>
    <row r="63" spans="1:152" ht="12.75">
      <c r="A63" s="40"/>
      <c r="B63" s="2"/>
      <c r="C63" s="2"/>
      <c r="D63" s="2"/>
      <c r="E63" s="2"/>
      <c r="F63" s="3"/>
      <c r="G63" s="3"/>
      <c r="H63" s="3"/>
      <c r="I63" s="3"/>
      <c r="J63" s="3"/>
      <c r="K63" s="3"/>
      <c r="L63" s="3"/>
      <c r="M63" s="2"/>
      <c r="N63" s="2"/>
      <c r="O63" s="3"/>
      <c r="P63" s="3"/>
      <c r="Q63" s="3"/>
      <c r="R63" s="3"/>
      <c r="S63" s="3"/>
      <c r="T63" s="2"/>
      <c r="U63" s="2"/>
      <c r="V63" s="2"/>
      <c r="W63" s="2"/>
      <c r="X63" s="2"/>
      <c r="Y63" s="2"/>
      <c r="Z63" s="2"/>
      <c r="AA63" s="3"/>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row>
    <row r="64" spans="1:152" ht="12.75">
      <c r="A64" s="2"/>
      <c r="B64" s="2"/>
      <c r="C64" s="2"/>
      <c r="D64" s="2"/>
      <c r="E64" s="2"/>
      <c r="F64" s="3"/>
      <c r="G64" s="3"/>
      <c r="H64" s="3"/>
      <c r="I64" s="3"/>
      <c r="J64" s="3"/>
      <c r="K64" s="3"/>
      <c r="L64" s="3"/>
      <c r="M64" s="2"/>
      <c r="N64" s="2"/>
      <c r="O64" s="3"/>
      <c r="P64" s="3"/>
      <c r="Q64" s="3"/>
      <c r="R64" s="3"/>
      <c r="S64" s="3"/>
      <c r="T64" s="2"/>
      <c r="U64" s="2"/>
      <c r="V64" s="2"/>
      <c r="W64" s="2"/>
      <c r="X64" s="2"/>
      <c r="Y64" s="2"/>
      <c r="Z64" s="2"/>
      <c r="AA64" s="3"/>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row>
    <row r="65" spans="1:152" ht="12.75">
      <c r="A65" s="2"/>
      <c r="B65" s="2"/>
      <c r="C65" s="2"/>
      <c r="D65" s="2"/>
      <c r="E65" s="2"/>
      <c r="F65" s="3"/>
      <c r="G65" s="3"/>
      <c r="H65" s="3"/>
      <c r="I65" s="3"/>
      <c r="J65" s="3"/>
      <c r="K65" s="3"/>
      <c r="L65" s="3"/>
      <c r="M65" s="2"/>
      <c r="N65" s="2"/>
      <c r="O65" s="3"/>
      <c r="P65" s="3"/>
      <c r="Q65" s="3"/>
      <c r="R65" s="3"/>
      <c r="S65" s="3"/>
      <c r="T65" s="2"/>
      <c r="U65" s="2"/>
      <c r="V65" s="2"/>
      <c r="W65" s="2"/>
      <c r="X65" s="2"/>
      <c r="Y65" s="2"/>
      <c r="Z65" s="2"/>
      <c r="AA65" s="3"/>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row>
    <row r="66" spans="1:152" ht="12.75">
      <c r="A66" s="2"/>
      <c r="B66" s="2"/>
      <c r="C66" s="2"/>
      <c r="D66" s="2"/>
      <c r="E66" s="2"/>
      <c r="F66" s="3"/>
      <c r="G66" s="3"/>
      <c r="H66" s="3"/>
      <c r="I66" s="3"/>
      <c r="J66" s="3"/>
      <c r="K66" s="3"/>
      <c r="L66" s="3"/>
      <c r="M66" s="2"/>
      <c r="N66" s="2"/>
      <c r="O66" s="3"/>
      <c r="P66" s="3"/>
      <c r="Q66" s="3"/>
      <c r="R66" s="3"/>
      <c r="S66" s="3"/>
      <c r="T66" s="2"/>
      <c r="U66" s="2"/>
      <c r="V66" s="2"/>
      <c r="W66" s="2"/>
      <c r="X66" s="2"/>
      <c r="Y66" s="2"/>
      <c r="Z66" s="2"/>
      <c r="AA66" s="3"/>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row>
    <row r="67" spans="1:152" ht="12.75">
      <c r="A67" s="2"/>
      <c r="B67" s="2"/>
      <c r="C67" s="2"/>
      <c r="D67" s="2"/>
      <c r="E67" s="2"/>
      <c r="F67" s="3"/>
      <c r="G67" s="3"/>
      <c r="H67" s="3"/>
      <c r="I67" s="3"/>
      <c r="J67" s="3"/>
      <c r="K67" s="3"/>
      <c r="L67" s="3"/>
      <c r="M67" s="2"/>
      <c r="N67" s="2"/>
      <c r="O67" s="3"/>
      <c r="P67" s="3"/>
      <c r="Q67" s="3"/>
      <c r="R67" s="3"/>
      <c r="S67" s="3"/>
      <c r="T67" s="2"/>
      <c r="U67" s="2"/>
      <c r="V67" s="2"/>
      <c r="W67" s="2"/>
      <c r="X67" s="2"/>
      <c r="Y67" s="2"/>
      <c r="Z67" s="2"/>
      <c r="AA67" s="3"/>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row>
    <row r="68" spans="1:152" ht="12.75">
      <c r="A68" s="2"/>
      <c r="B68" s="2"/>
      <c r="C68" s="2"/>
      <c r="D68" s="2"/>
      <c r="E68" s="2"/>
      <c r="F68" s="3"/>
      <c r="G68" s="3"/>
      <c r="H68" s="3"/>
      <c r="I68" s="3"/>
      <c r="J68" s="3"/>
      <c r="K68" s="3"/>
      <c r="L68" s="3"/>
      <c r="M68" s="2"/>
      <c r="N68" s="2"/>
      <c r="O68" s="3"/>
      <c r="P68" s="3"/>
      <c r="Q68" s="3"/>
      <c r="R68" s="3"/>
      <c r="S68" s="3"/>
      <c r="T68" s="2"/>
      <c r="U68" s="2"/>
      <c r="V68" s="2"/>
      <c r="W68" s="2"/>
      <c r="X68" s="2"/>
      <c r="Y68" s="2"/>
      <c r="Z68" s="2"/>
      <c r="AA68" s="3"/>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row>
    <row r="69" spans="1:152" ht="12.75">
      <c r="A69" s="2"/>
      <c r="B69" s="2"/>
      <c r="C69" s="2"/>
      <c r="D69" s="2"/>
      <c r="E69" s="2"/>
      <c r="F69" s="3"/>
      <c r="G69" s="3"/>
      <c r="H69" s="3"/>
      <c r="I69" s="3"/>
      <c r="J69" s="3"/>
      <c r="K69" s="3"/>
      <c r="L69" s="3"/>
      <c r="M69" s="2"/>
      <c r="N69" s="2"/>
      <c r="O69" s="3"/>
      <c r="P69" s="3"/>
      <c r="Q69" s="3"/>
      <c r="R69" s="3"/>
      <c r="S69" s="3"/>
      <c r="T69" s="2"/>
      <c r="U69" s="2"/>
      <c r="V69" s="2"/>
      <c r="W69" s="2"/>
      <c r="X69" s="2"/>
      <c r="Y69" s="2"/>
      <c r="Z69" s="2"/>
      <c r="AA69" s="3"/>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row>
    <row r="70" spans="1:152" ht="12.75">
      <c r="A70" s="2"/>
      <c r="B70" s="2"/>
      <c r="C70" s="2"/>
      <c r="D70" s="2"/>
      <c r="E70" s="2"/>
      <c r="F70" s="3"/>
      <c r="G70" s="3"/>
      <c r="H70" s="3"/>
      <c r="I70" s="3"/>
      <c r="J70" s="3"/>
      <c r="K70" s="3"/>
      <c r="L70" s="3"/>
      <c r="M70" s="2"/>
      <c r="N70" s="2"/>
      <c r="O70" s="3"/>
      <c r="P70" s="3"/>
      <c r="Q70" s="3"/>
      <c r="R70" s="3"/>
      <c r="S70" s="3"/>
      <c r="T70" s="2"/>
      <c r="U70" s="2"/>
      <c r="V70" s="2"/>
      <c r="W70" s="2"/>
      <c r="X70" s="2"/>
      <c r="Y70" s="2"/>
      <c r="Z70" s="2"/>
      <c r="AA70" s="3"/>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row>
    <row r="71" spans="1:152" ht="12.75">
      <c r="A71" s="2"/>
      <c r="B71" s="2"/>
      <c r="C71" s="2"/>
      <c r="D71" s="2"/>
      <c r="E71" s="2"/>
      <c r="F71" s="3"/>
      <c r="G71" s="3"/>
      <c r="H71" s="3"/>
      <c r="I71" s="3"/>
      <c r="J71" s="3"/>
      <c r="K71" s="3"/>
      <c r="L71" s="3"/>
      <c r="M71" s="2"/>
      <c r="N71" s="2"/>
      <c r="O71" s="3"/>
      <c r="P71" s="3"/>
      <c r="Q71" s="3"/>
      <c r="R71" s="3"/>
      <c r="S71" s="3"/>
      <c r="T71" s="2"/>
      <c r="U71" s="2"/>
      <c r="V71" s="2"/>
      <c r="W71" s="2"/>
      <c r="X71" s="2"/>
      <c r="Y71" s="2"/>
      <c r="Z71" s="2"/>
      <c r="AA71" s="3"/>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row>
    <row r="72" spans="1:152" ht="12.75">
      <c r="A72" s="2"/>
      <c r="B72" s="2"/>
      <c r="C72" s="2"/>
      <c r="D72" s="2"/>
      <c r="E72" s="2"/>
      <c r="F72" s="3"/>
      <c r="G72" s="3"/>
      <c r="H72" s="3"/>
      <c r="I72" s="3"/>
      <c r="J72" s="3"/>
      <c r="K72" s="3"/>
      <c r="L72" s="3"/>
      <c r="M72" s="2"/>
      <c r="N72" s="2"/>
      <c r="O72" s="3"/>
      <c r="P72" s="3"/>
      <c r="Q72" s="3"/>
      <c r="R72" s="3"/>
      <c r="S72" s="3"/>
      <c r="T72" s="2"/>
      <c r="U72" s="2"/>
      <c r="V72" s="2"/>
      <c r="W72" s="2"/>
      <c r="X72" s="2"/>
      <c r="Y72" s="2"/>
      <c r="Z72" s="2"/>
      <c r="AA72" s="3"/>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row>
    <row r="73" spans="1:152" ht="12.75">
      <c r="A73" s="2"/>
      <c r="B73" s="2"/>
      <c r="C73" s="2"/>
      <c r="D73" s="2"/>
      <c r="E73" s="2"/>
      <c r="F73" s="3"/>
      <c r="G73" s="3"/>
      <c r="H73" s="3"/>
      <c r="I73" s="3"/>
      <c r="J73" s="3"/>
      <c r="K73" s="3"/>
      <c r="L73" s="3"/>
      <c r="M73" s="2"/>
      <c r="N73" s="2"/>
      <c r="O73" s="3"/>
      <c r="P73" s="3"/>
      <c r="Q73" s="3"/>
      <c r="R73" s="3"/>
      <c r="S73" s="3"/>
      <c r="T73" s="2"/>
      <c r="U73" s="2"/>
      <c r="V73" s="2"/>
      <c r="W73" s="2"/>
      <c r="X73" s="2"/>
      <c r="Y73" s="2"/>
      <c r="Z73" s="2"/>
      <c r="AA73" s="3"/>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row>
    <row r="74" spans="1:152" ht="12.75">
      <c r="A74" s="2"/>
      <c r="B74" s="2"/>
      <c r="C74" s="2"/>
      <c r="D74" s="2"/>
      <c r="E74" s="2"/>
      <c r="F74" s="3"/>
      <c r="G74" s="3"/>
      <c r="H74" s="3"/>
      <c r="I74" s="3"/>
      <c r="J74" s="3"/>
      <c r="K74" s="3"/>
      <c r="L74" s="3"/>
      <c r="M74" s="2"/>
      <c r="N74" s="2"/>
      <c r="O74" s="3"/>
      <c r="P74" s="3"/>
      <c r="Q74" s="3"/>
      <c r="R74" s="3"/>
      <c r="S74" s="3"/>
      <c r="T74" s="2"/>
      <c r="U74" s="2"/>
      <c r="V74" s="2"/>
      <c r="W74" s="2"/>
      <c r="X74" s="2"/>
      <c r="Y74" s="2"/>
      <c r="Z74" s="2"/>
      <c r="AA74" s="3"/>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row>
    <row r="75" spans="1:152" ht="12.75">
      <c r="A75" s="2"/>
      <c r="B75" s="2"/>
      <c r="C75" s="2"/>
      <c r="D75" s="2"/>
      <c r="E75" s="2"/>
      <c r="F75" s="3"/>
      <c r="G75" s="3"/>
      <c r="H75" s="3"/>
      <c r="I75" s="3"/>
      <c r="J75" s="3"/>
      <c r="K75" s="3"/>
      <c r="L75" s="3"/>
      <c r="M75" s="2"/>
      <c r="N75" s="2"/>
      <c r="O75" s="3"/>
      <c r="P75" s="3"/>
      <c r="Q75" s="3"/>
      <c r="R75" s="3"/>
      <c r="S75" s="3"/>
      <c r="T75" s="2"/>
      <c r="U75" s="2"/>
      <c r="V75" s="2"/>
      <c r="W75" s="2"/>
      <c r="X75" s="2"/>
      <c r="Y75" s="2"/>
      <c r="Z75" s="2"/>
      <c r="AA75" s="3"/>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row>
    <row r="76" spans="1:152" ht="12.75">
      <c r="A76" s="2"/>
      <c r="B76" s="2"/>
      <c r="C76" s="2"/>
      <c r="D76" s="2"/>
      <c r="E76" s="2"/>
      <c r="F76" s="3"/>
      <c r="G76" s="3"/>
      <c r="H76" s="3"/>
      <c r="I76" s="3"/>
      <c r="J76" s="3"/>
      <c r="K76" s="3"/>
      <c r="L76" s="3"/>
      <c r="M76" s="2"/>
      <c r="N76" s="2"/>
      <c r="O76" s="3"/>
      <c r="P76" s="3"/>
      <c r="Q76" s="3"/>
      <c r="R76" s="3"/>
      <c r="S76" s="3"/>
      <c r="T76" s="2"/>
      <c r="U76" s="2"/>
      <c r="V76" s="2"/>
      <c r="W76" s="2"/>
      <c r="X76" s="2"/>
      <c r="Y76" s="2"/>
      <c r="Z76" s="2"/>
      <c r="AA76" s="3"/>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row>
    <row r="77" spans="1:152" ht="12.75">
      <c r="A77" s="2"/>
      <c r="B77" s="2"/>
      <c r="C77" s="2"/>
      <c r="D77" s="2"/>
      <c r="E77" s="2"/>
      <c r="F77" s="3"/>
      <c r="G77" s="3"/>
      <c r="H77" s="3"/>
      <c r="I77" s="3"/>
      <c r="J77" s="3"/>
      <c r="K77" s="3"/>
      <c r="L77" s="3"/>
      <c r="M77" s="2"/>
      <c r="N77" s="2"/>
      <c r="O77" s="3"/>
      <c r="P77" s="3"/>
      <c r="Q77" s="3"/>
      <c r="R77" s="3"/>
      <c r="S77" s="3"/>
      <c r="T77" s="2"/>
      <c r="U77" s="2"/>
      <c r="V77" s="2"/>
      <c r="W77" s="2"/>
      <c r="X77" s="2"/>
      <c r="Y77" s="2"/>
      <c r="Z77" s="2"/>
      <c r="AA77" s="3"/>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row>
    <row r="78" spans="1:152" ht="12.75">
      <c r="A78" s="2"/>
      <c r="B78" s="2"/>
      <c r="C78" s="2"/>
      <c r="D78" s="2"/>
      <c r="E78" s="2"/>
      <c r="F78" s="3"/>
      <c r="G78" s="3"/>
      <c r="H78" s="3"/>
      <c r="I78" s="3"/>
      <c r="J78" s="3"/>
      <c r="K78" s="3"/>
      <c r="L78" s="3"/>
      <c r="M78" s="2"/>
      <c r="N78" s="2"/>
      <c r="O78" s="3"/>
      <c r="P78" s="3"/>
      <c r="Q78" s="3"/>
      <c r="R78" s="3"/>
      <c r="S78" s="3"/>
      <c r="T78" s="2"/>
      <c r="U78" s="2"/>
      <c r="V78" s="2"/>
      <c r="W78" s="2"/>
      <c r="X78" s="2"/>
      <c r="Y78" s="2"/>
      <c r="Z78" s="2"/>
      <c r="AA78" s="3"/>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row>
    <row r="79" spans="1:152" ht="12.75">
      <c r="A79" s="2"/>
      <c r="B79" s="2"/>
      <c r="C79" s="2"/>
      <c r="D79" s="2"/>
      <c r="E79" s="2"/>
      <c r="F79" s="3"/>
      <c r="G79" s="3"/>
      <c r="H79" s="3"/>
      <c r="I79" s="3"/>
      <c r="J79" s="3"/>
      <c r="K79" s="3"/>
      <c r="L79" s="3"/>
      <c r="M79" s="2"/>
      <c r="N79" s="2"/>
      <c r="O79" s="3"/>
      <c r="P79" s="3"/>
      <c r="Q79" s="3"/>
      <c r="R79" s="3"/>
      <c r="S79" s="3"/>
      <c r="T79" s="2"/>
      <c r="U79" s="2"/>
      <c r="V79" s="2"/>
      <c r="W79" s="2"/>
      <c r="X79" s="2"/>
      <c r="Y79" s="2"/>
      <c r="Z79" s="2"/>
      <c r="AA79" s="3"/>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row>
    <row r="80" spans="1:152" ht="12.75">
      <c r="A80" s="2"/>
      <c r="B80" s="2"/>
      <c r="C80" s="2"/>
      <c r="D80" s="2"/>
      <c r="E80" s="2"/>
      <c r="F80" s="3"/>
      <c r="G80" s="3"/>
      <c r="H80" s="3"/>
      <c r="I80" s="3"/>
      <c r="J80" s="3"/>
      <c r="K80" s="3"/>
      <c r="L80" s="3"/>
      <c r="M80" s="2"/>
      <c r="N80" s="2"/>
      <c r="O80" s="3"/>
      <c r="P80" s="3"/>
      <c r="Q80" s="3"/>
      <c r="R80" s="3"/>
      <c r="S80" s="3"/>
      <c r="T80" s="2"/>
      <c r="U80" s="2"/>
      <c r="V80" s="2"/>
      <c r="W80" s="2"/>
      <c r="X80" s="2"/>
      <c r="Y80" s="2"/>
      <c r="Z80" s="2"/>
      <c r="AA80" s="3"/>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row>
    <row r="81" spans="1:152" ht="12.75">
      <c r="A81" s="2"/>
      <c r="B81" s="2"/>
      <c r="C81" s="2"/>
      <c r="D81" s="2"/>
      <c r="E81" s="2"/>
      <c r="F81" s="3"/>
      <c r="G81" s="3"/>
      <c r="H81" s="3"/>
      <c r="I81" s="3"/>
      <c r="J81" s="3"/>
      <c r="K81" s="3"/>
      <c r="L81" s="3"/>
      <c r="M81" s="2"/>
      <c r="N81" s="2"/>
      <c r="O81" s="3"/>
      <c r="P81" s="3"/>
      <c r="Q81" s="3"/>
      <c r="R81" s="3"/>
      <c r="S81" s="3"/>
      <c r="T81" s="2"/>
      <c r="U81" s="2"/>
      <c r="V81" s="2"/>
      <c r="W81" s="2"/>
      <c r="X81" s="2"/>
      <c r="Y81" s="2"/>
      <c r="Z81" s="2"/>
      <c r="AA81" s="3"/>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row>
    <row r="82" spans="1:152" ht="12.75">
      <c r="A82" s="2"/>
      <c r="B82" s="2"/>
      <c r="C82" s="2"/>
      <c r="D82" s="2"/>
      <c r="E82" s="2"/>
      <c r="F82" s="3"/>
      <c r="G82" s="3"/>
      <c r="H82" s="3"/>
      <c r="I82" s="3"/>
      <c r="J82" s="3"/>
      <c r="K82" s="3"/>
      <c r="L82" s="3"/>
      <c r="M82" s="2"/>
      <c r="N82" s="2"/>
      <c r="O82" s="3"/>
      <c r="P82" s="3"/>
      <c r="Q82" s="3"/>
      <c r="R82" s="3"/>
      <c r="S82" s="3"/>
      <c r="T82" s="2"/>
      <c r="U82" s="2"/>
      <c r="V82" s="2"/>
      <c r="W82" s="2"/>
      <c r="X82" s="2"/>
      <c r="Y82" s="2"/>
      <c r="Z82" s="2"/>
      <c r="AA82" s="3"/>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row>
    <row r="83" spans="1:152" ht="12.75">
      <c r="A83" s="2"/>
      <c r="B83" s="2"/>
      <c r="C83" s="2"/>
      <c r="D83" s="2"/>
      <c r="E83" s="2"/>
      <c r="F83" s="3"/>
      <c r="G83" s="3"/>
      <c r="H83" s="3"/>
      <c r="I83" s="3"/>
      <c r="J83" s="3"/>
      <c r="K83" s="3"/>
      <c r="L83" s="3"/>
      <c r="M83" s="2"/>
      <c r="N83" s="2"/>
      <c r="O83" s="3"/>
      <c r="P83" s="3"/>
      <c r="Q83" s="3"/>
      <c r="R83" s="3"/>
      <c r="S83" s="3"/>
      <c r="T83" s="2"/>
      <c r="U83" s="2"/>
      <c r="V83" s="2"/>
      <c r="W83" s="2"/>
      <c r="X83" s="2"/>
      <c r="Y83" s="2"/>
      <c r="Z83" s="2"/>
      <c r="AA83" s="3"/>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row>
    <row r="84" spans="1:152" ht="12.75">
      <c r="A84" s="2"/>
      <c r="B84" s="2"/>
      <c r="C84" s="2"/>
      <c r="D84" s="2"/>
      <c r="E84" s="2"/>
      <c r="F84" s="3"/>
      <c r="G84" s="3"/>
      <c r="H84" s="3"/>
      <c r="I84" s="3"/>
      <c r="J84" s="3"/>
      <c r="K84" s="3"/>
      <c r="L84" s="3"/>
      <c r="M84" s="2"/>
      <c r="N84" s="2"/>
      <c r="O84" s="3"/>
      <c r="P84" s="3"/>
      <c r="Q84" s="3"/>
      <c r="R84" s="3"/>
      <c r="S84" s="3"/>
      <c r="T84" s="2"/>
      <c r="U84" s="2"/>
      <c r="V84" s="2"/>
      <c r="W84" s="2"/>
      <c r="X84" s="2"/>
      <c r="Y84" s="2"/>
      <c r="Z84" s="2"/>
      <c r="AA84" s="3"/>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row>
    <row r="85" spans="1:152" ht="12.75">
      <c r="A85" s="2"/>
      <c r="B85" s="2"/>
      <c r="C85" s="2"/>
      <c r="D85" s="2"/>
      <c r="E85" s="2"/>
      <c r="F85" s="3"/>
      <c r="G85" s="3"/>
      <c r="H85" s="3"/>
      <c r="I85" s="3"/>
      <c r="J85" s="3"/>
      <c r="K85" s="3"/>
      <c r="L85" s="3"/>
      <c r="M85" s="2"/>
      <c r="N85" s="2"/>
      <c r="O85" s="3"/>
      <c r="P85" s="3"/>
      <c r="Q85" s="3"/>
      <c r="R85" s="3"/>
      <c r="S85" s="3"/>
      <c r="T85" s="2"/>
      <c r="U85" s="2"/>
      <c r="V85" s="2"/>
      <c r="W85" s="2"/>
      <c r="X85" s="2"/>
      <c r="Y85" s="2"/>
      <c r="Z85" s="2"/>
      <c r="AA85" s="3"/>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row>
    <row r="86" spans="1:152" ht="12.75">
      <c r="A86" s="2"/>
      <c r="B86" s="2"/>
      <c r="C86" s="2"/>
      <c r="D86" s="2"/>
      <c r="E86" s="2"/>
      <c r="F86" s="3"/>
      <c r="G86" s="3"/>
      <c r="H86" s="3"/>
      <c r="I86" s="3"/>
      <c r="J86" s="3"/>
      <c r="K86" s="3"/>
      <c r="L86" s="3"/>
      <c r="M86" s="2"/>
      <c r="N86" s="2"/>
      <c r="O86" s="3"/>
      <c r="P86" s="3"/>
      <c r="Q86" s="3"/>
      <c r="R86" s="3"/>
      <c r="S86" s="3"/>
      <c r="T86" s="2"/>
      <c r="U86" s="2"/>
      <c r="V86" s="2"/>
      <c r="W86" s="2"/>
      <c r="X86" s="2"/>
      <c r="Y86" s="2"/>
      <c r="Z86" s="2"/>
      <c r="AA86" s="3"/>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row>
    <row r="87" spans="1:152" ht="12.75">
      <c r="A87" s="2"/>
      <c r="B87" s="2"/>
      <c r="C87" s="2"/>
      <c r="D87" s="2"/>
      <c r="E87" s="2"/>
      <c r="F87" s="3"/>
      <c r="G87" s="3"/>
      <c r="H87" s="3"/>
      <c r="I87" s="3"/>
      <c r="J87" s="3"/>
      <c r="K87" s="3"/>
      <c r="L87" s="3"/>
      <c r="M87" s="2"/>
      <c r="N87" s="2"/>
      <c r="O87" s="3"/>
      <c r="P87" s="3"/>
      <c r="Q87" s="3"/>
      <c r="R87" s="3"/>
      <c r="S87" s="3"/>
      <c r="T87" s="2"/>
      <c r="U87" s="2"/>
      <c r="V87" s="2"/>
      <c r="W87" s="2"/>
      <c r="X87" s="2"/>
      <c r="Y87" s="2"/>
      <c r="Z87" s="2"/>
      <c r="AA87" s="3"/>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row>
    <row r="88" spans="1:152" ht="12.75">
      <c r="A88" s="2"/>
      <c r="B88" s="2"/>
      <c r="C88" s="2"/>
      <c r="D88" s="2"/>
      <c r="E88" s="2"/>
      <c r="F88" s="3"/>
      <c r="G88" s="3"/>
      <c r="H88" s="3"/>
      <c r="I88" s="3"/>
      <c r="J88" s="3"/>
      <c r="K88" s="3"/>
      <c r="L88" s="3"/>
      <c r="M88" s="2"/>
      <c r="N88" s="2"/>
      <c r="O88" s="3"/>
      <c r="P88" s="3"/>
      <c r="Q88" s="3"/>
      <c r="R88" s="3"/>
      <c r="S88" s="3"/>
      <c r="T88" s="2"/>
      <c r="U88" s="2"/>
      <c r="V88" s="2"/>
      <c r="W88" s="2"/>
      <c r="X88" s="2"/>
      <c r="Y88" s="2"/>
      <c r="Z88" s="2"/>
      <c r="AA88" s="3"/>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row>
    <row r="89" spans="1:152" ht="12.75">
      <c r="A89" s="2"/>
      <c r="B89" s="2"/>
      <c r="C89" s="2"/>
      <c r="D89" s="2"/>
      <c r="E89" s="2"/>
      <c r="F89" s="3"/>
      <c r="G89" s="3"/>
      <c r="H89" s="3"/>
      <c r="I89" s="3"/>
      <c r="J89" s="3"/>
      <c r="K89" s="3"/>
      <c r="L89" s="3"/>
      <c r="M89" s="2"/>
      <c r="N89" s="2"/>
      <c r="O89" s="3"/>
      <c r="P89" s="3"/>
      <c r="Q89" s="3"/>
      <c r="R89" s="3"/>
      <c r="S89" s="3"/>
      <c r="T89" s="2"/>
      <c r="U89" s="2"/>
      <c r="V89" s="2"/>
      <c r="W89" s="2"/>
      <c r="X89" s="2"/>
      <c r="Y89" s="2"/>
      <c r="Z89" s="2"/>
      <c r="AA89" s="3"/>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row>
    <row r="90" spans="1:152" ht="12.75">
      <c r="A90" s="2"/>
      <c r="B90" s="2"/>
      <c r="C90" s="2"/>
      <c r="D90" s="2"/>
      <c r="E90" s="2"/>
      <c r="F90" s="3"/>
      <c r="G90" s="3"/>
      <c r="H90" s="3"/>
      <c r="I90" s="3"/>
      <c r="J90" s="3"/>
      <c r="K90" s="3"/>
      <c r="L90" s="3"/>
      <c r="M90" s="2"/>
      <c r="N90" s="2"/>
      <c r="O90" s="3"/>
      <c r="P90" s="3"/>
      <c r="Q90" s="3"/>
      <c r="R90" s="3"/>
      <c r="S90" s="3"/>
      <c r="T90" s="2"/>
      <c r="U90" s="2"/>
      <c r="V90" s="2"/>
      <c r="W90" s="2"/>
      <c r="X90" s="2"/>
      <c r="Y90" s="2"/>
      <c r="Z90" s="2"/>
      <c r="AA90" s="3"/>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row>
    <row r="91" spans="1:152" ht="12.75">
      <c r="A91" s="2"/>
      <c r="B91" s="2"/>
      <c r="C91" s="2"/>
      <c r="D91" s="2"/>
      <c r="E91" s="2"/>
      <c r="F91" s="3"/>
      <c r="G91" s="3"/>
      <c r="H91" s="3"/>
      <c r="I91" s="3"/>
      <c r="J91" s="3"/>
      <c r="K91" s="3"/>
      <c r="L91" s="3"/>
      <c r="M91" s="2"/>
      <c r="N91" s="2"/>
      <c r="O91" s="3"/>
      <c r="P91" s="3"/>
      <c r="Q91" s="3"/>
      <c r="R91" s="3"/>
      <c r="S91" s="3"/>
      <c r="T91" s="2"/>
      <c r="U91" s="2"/>
      <c r="V91" s="2"/>
      <c r="W91" s="2"/>
      <c r="X91" s="2"/>
      <c r="Y91" s="2"/>
      <c r="Z91" s="2"/>
      <c r="AA91" s="3"/>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row>
    <row r="92" spans="1:152" ht="12.75">
      <c r="A92" s="2"/>
      <c r="B92" s="2"/>
      <c r="C92" s="2"/>
      <c r="D92" s="2"/>
      <c r="E92" s="2"/>
      <c r="F92" s="3"/>
      <c r="G92" s="3"/>
      <c r="H92" s="3"/>
      <c r="I92" s="3"/>
      <c r="J92" s="3"/>
      <c r="K92" s="3"/>
      <c r="L92" s="3"/>
      <c r="M92" s="2"/>
      <c r="N92" s="2"/>
      <c r="O92" s="3"/>
      <c r="P92" s="3"/>
      <c r="Q92" s="3"/>
      <c r="R92" s="3"/>
      <c r="S92" s="3"/>
      <c r="T92" s="2"/>
      <c r="U92" s="2"/>
      <c r="V92" s="2"/>
      <c r="W92" s="2"/>
      <c r="X92" s="2"/>
      <c r="Y92" s="2"/>
      <c r="Z92" s="2"/>
      <c r="AA92" s="3"/>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row>
    <row r="93" spans="1:152" ht="12.75">
      <c r="A93" s="2"/>
      <c r="B93" s="2"/>
      <c r="C93" s="2"/>
      <c r="D93" s="2"/>
      <c r="E93" s="2"/>
      <c r="F93" s="3"/>
      <c r="G93" s="3"/>
      <c r="H93" s="3"/>
      <c r="I93" s="3"/>
      <c r="J93" s="3"/>
      <c r="K93" s="3"/>
      <c r="L93" s="3"/>
      <c r="M93" s="2"/>
      <c r="N93" s="2"/>
      <c r="O93" s="3"/>
      <c r="P93" s="3"/>
      <c r="Q93" s="3"/>
      <c r="R93" s="3"/>
      <c r="S93" s="3"/>
      <c r="T93" s="2"/>
      <c r="U93" s="2"/>
      <c r="V93" s="2"/>
      <c r="W93" s="2"/>
      <c r="X93" s="2"/>
      <c r="Y93" s="2"/>
      <c r="Z93" s="2"/>
      <c r="AA93" s="3"/>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row>
    <row r="94" spans="1:152" ht="12.75">
      <c r="A94" s="2"/>
      <c r="B94" s="2"/>
      <c r="C94" s="2"/>
      <c r="D94" s="2"/>
      <c r="E94" s="2"/>
      <c r="F94" s="3"/>
      <c r="G94" s="3"/>
      <c r="H94" s="3"/>
      <c r="I94" s="3"/>
      <c r="J94" s="3"/>
      <c r="K94" s="3"/>
      <c r="L94" s="3"/>
      <c r="M94" s="2"/>
      <c r="N94" s="2"/>
      <c r="O94" s="3"/>
      <c r="P94" s="3"/>
      <c r="Q94" s="3"/>
      <c r="R94" s="3"/>
      <c r="S94" s="3"/>
      <c r="T94" s="2"/>
      <c r="U94" s="2"/>
      <c r="V94" s="2"/>
      <c r="W94" s="2"/>
      <c r="X94" s="2"/>
      <c r="Y94" s="2"/>
      <c r="Z94" s="2"/>
      <c r="AA94" s="3"/>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row>
    <row r="95" spans="1:152" ht="12.75">
      <c r="A95" s="2"/>
      <c r="B95" s="2"/>
      <c r="C95" s="2"/>
      <c r="D95" s="2"/>
      <c r="E95" s="2"/>
      <c r="F95" s="3"/>
      <c r="G95" s="3"/>
      <c r="H95" s="3"/>
      <c r="I95" s="3"/>
      <c r="J95" s="3"/>
      <c r="K95" s="3"/>
      <c r="L95" s="3"/>
      <c r="M95" s="2"/>
      <c r="N95" s="2"/>
      <c r="O95" s="3"/>
      <c r="P95" s="3"/>
      <c r="Q95" s="3"/>
      <c r="R95" s="3"/>
      <c r="S95" s="3"/>
      <c r="T95" s="2"/>
      <c r="U95" s="2"/>
      <c r="V95" s="2"/>
      <c r="W95" s="2"/>
      <c r="X95" s="2"/>
      <c r="Y95" s="2"/>
      <c r="Z95" s="2"/>
      <c r="AA95" s="3"/>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row>
    <row r="96" spans="1:152" ht="12.75">
      <c r="A96" s="2"/>
      <c r="B96" s="2"/>
      <c r="C96" s="2"/>
      <c r="D96" s="2"/>
      <c r="E96" s="2"/>
      <c r="F96" s="3"/>
      <c r="G96" s="3"/>
      <c r="H96" s="3"/>
      <c r="I96" s="3"/>
      <c r="J96" s="3"/>
      <c r="K96" s="3"/>
      <c r="L96" s="3"/>
      <c r="M96" s="2"/>
      <c r="N96" s="2"/>
      <c r="O96" s="3"/>
      <c r="P96" s="3"/>
      <c r="Q96" s="3"/>
      <c r="R96" s="3"/>
      <c r="S96" s="3"/>
      <c r="T96" s="2"/>
      <c r="U96" s="2"/>
      <c r="V96" s="2"/>
      <c r="W96" s="2"/>
      <c r="X96" s="2"/>
      <c r="Y96" s="2"/>
      <c r="Z96" s="2"/>
      <c r="AA96" s="3"/>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row>
    <row r="97" spans="1:152" ht="12.75">
      <c r="A97" s="2"/>
      <c r="B97" s="2"/>
      <c r="C97" s="2"/>
      <c r="D97" s="2"/>
      <c r="E97" s="2"/>
      <c r="F97" s="3"/>
      <c r="G97" s="3"/>
      <c r="H97" s="3"/>
      <c r="I97" s="3"/>
      <c r="J97" s="3"/>
      <c r="K97" s="3"/>
      <c r="L97" s="3"/>
      <c r="M97" s="2"/>
      <c r="N97" s="2"/>
      <c r="O97" s="3"/>
      <c r="P97" s="3"/>
      <c r="Q97" s="3"/>
      <c r="R97" s="3"/>
      <c r="S97" s="3"/>
      <c r="T97" s="2"/>
      <c r="U97" s="2"/>
      <c r="V97" s="2"/>
      <c r="W97" s="2"/>
      <c r="X97" s="2"/>
      <c r="Y97" s="2"/>
      <c r="Z97" s="2"/>
      <c r="AA97" s="3"/>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row>
    <row r="98" spans="1:152" ht="12.75">
      <c r="A98" s="2"/>
      <c r="B98" s="2"/>
      <c r="C98" s="2"/>
      <c r="D98" s="2"/>
      <c r="E98" s="2"/>
      <c r="F98" s="3"/>
      <c r="G98" s="3"/>
      <c r="H98" s="3"/>
      <c r="I98" s="3"/>
      <c r="J98" s="3"/>
      <c r="K98" s="3"/>
      <c r="L98" s="3"/>
      <c r="M98" s="2"/>
      <c r="N98" s="2"/>
      <c r="O98" s="3"/>
      <c r="P98" s="3"/>
      <c r="Q98" s="3"/>
      <c r="R98" s="3"/>
      <c r="S98" s="3"/>
      <c r="T98" s="2"/>
      <c r="U98" s="2"/>
      <c r="V98" s="2"/>
      <c r="W98" s="2"/>
      <c r="X98" s="2"/>
      <c r="Y98" s="2"/>
      <c r="Z98" s="2"/>
      <c r="AA98" s="3"/>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row>
    <row r="99" spans="1:152" ht="12.75">
      <c r="A99" s="2"/>
      <c r="B99" s="2"/>
      <c r="C99" s="2"/>
      <c r="D99" s="2"/>
      <c r="E99" s="2"/>
      <c r="F99" s="3"/>
      <c r="G99" s="3"/>
      <c r="H99" s="3"/>
      <c r="I99" s="3"/>
      <c r="J99" s="3"/>
      <c r="K99" s="3"/>
      <c r="L99" s="3"/>
      <c r="M99" s="2"/>
      <c r="N99" s="2"/>
      <c r="O99" s="3"/>
      <c r="P99" s="3"/>
      <c r="Q99" s="3"/>
      <c r="R99" s="3"/>
      <c r="S99" s="3"/>
      <c r="T99" s="2"/>
      <c r="U99" s="2"/>
      <c r="V99" s="2"/>
      <c r="W99" s="2"/>
      <c r="X99" s="2"/>
      <c r="Y99" s="2"/>
      <c r="Z99" s="2"/>
      <c r="AA99" s="3"/>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row>
    <row r="100" spans="1:152" ht="12.75">
      <c r="A100" s="2"/>
      <c r="B100" s="2"/>
      <c r="C100" s="2"/>
      <c r="D100" s="2"/>
      <c r="E100" s="2"/>
      <c r="F100" s="3"/>
      <c r="G100" s="3"/>
      <c r="H100" s="3"/>
      <c r="I100" s="3"/>
      <c r="J100" s="3"/>
      <c r="K100" s="3"/>
      <c r="L100" s="3"/>
      <c r="M100" s="2"/>
      <c r="N100" s="2"/>
      <c r="O100" s="3"/>
      <c r="P100" s="3"/>
      <c r="Q100" s="3"/>
      <c r="R100" s="3"/>
      <c r="S100" s="3"/>
      <c r="T100" s="2"/>
      <c r="U100" s="2"/>
      <c r="V100" s="2"/>
      <c r="W100" s="2"/>
      <c r="X100" s="2"/>
      <c r="Y100" s="2"/>
      <c r="Z100" s="2"/>
      <c r="AA100" s="3"/>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row>
    <row r="101" spans="1:152" ht="12.75">
      <c r="A101" s="2"/>
      <c r="B101" s="2"/>
      <c r="C101" s="2"/>
      <c r="D101" s="2"/>
      <c r="E101" s="2"/>
      <c r="F101" s="3"/>
      <c r="G101" s="3"/>
      <c r="H101" s="3"/>
      <c r="I101" s="3"/>
      <c r="J101" s="3"/>
      <c r="K101" s="3"/>
      <c r="L101" s="3"/>
      <c r="M101" s="2"/>
      <c r="N101" s="2"/>
      <c r="O101" s="3"/>
      <c r="P101" s="3"/>
      <c r="Q101" s="3"/>
      <c r="R101" s="3"/>
      <c r="S101" s="3"/>
      <c r="T101" s="2"/>
      <c r="U101" s="2"/>
      <c r="V101" s="2"/>
      <c r="W101" s="2"/>
      <c r="X101" s="2"/>
      <c r="Y101" s="2"/>
      <c r="Z101" s="2"/>
      <c r="AA101" s="3"/>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row>
    <row r="102" spans="1:152" ht="12.75">
      <c r="A102" s="2"/>
      <c r="B102" s="2"/>
      <c r="C102" s="2"/>
      <c r="D102" s="2"/>
      <c r="E102" s="2"/>
      <c r="F102" s="3"/>
      <c r="G102" s="3"/>
      <c r="H102" s="3"/>
      <c r="I102" s="3"/>
      <c r="J102" s="3"/>
      <c r="K102" s="3"/>
      <c r="L102" s="3"/>
      <c r="M102" s="2"/>
      <c r="N102" s="2"/>
      <c r="O102" s="3"/>
      <c r="P102" s="3"/>
      <c r="Q102" s="3"/>
      <c r="R102" s="3"/>
      <c r="S102" s="3"/>
      <c r="T102" s="2"/>
      <c r="U102" s="2"/>
      <c r="V102" s="2"/>
      <c r="W102" s="2"/>
      <c r="X102" s="2"/>
      <c r="Y102" s="2"/>
      <c r="Z102" s="2"/>
      <c r="AA102" s="3"/>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row>
    <row r="103" spans="1:152" ht="12.75">
      <c r="A103" s="2"/>
      <c r="B103" s="2"/>
      <c r="C103" s="2"/>
      <c r="D103" s="2"/>
      <c r="E103" s="2"/>
      <c r="F103" s="3"/>
      <c r="G103" s="3"/>
      <c r="H103" s="3"/>
      <c r="I103" s="3"/>
      <c r="J103" s="3"/>
      <c r="K103" s="3"/>
      <c r="L103" s="3"/>
      <c r="M103" s="2"/>
      <c r="N103" s="2"/>
      <c r="O103" s="3"/>
      <c r="P103" s="3"/>
      <c r="Q103" s="3"/>
      <c r="R103" s="3"/>
      <c r="S103" s="3"/>
      <c r="T103" s="2"/>
      <c r="U103" s="2"/>
      <c r="V103" s="2"/>
      <c r="W103" s="2"/>
      <c r="X103" s="2"/>
      <c r="Y103" s="2"/>
      <c r="Z103" s="2"/>
      <c r="AA103" s="3"/>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row>
    <row r="104" spans="1:152" ht="12.75">
      <c r="A104" s="2"/>
      <c r="B104" s="2"/>
      <c r="C104" s="2"/>
      <c r="D104" s="2"/>
      <c r="E104" s="2"/>
      <c r="F104" s="3"/>
      <c r="G104" s="3"/>
      <c r="H104" s="3"/>
      <c r="I104" s="3"/>
      <c r="J104" s="3"/>
      <c r="K104" s="3"/>
      <c r="L104" s="3"/>
      <c r="M104" s="2"/>
      <c r="N104" s="2"/>
      <c r="O104" s="3"/>
      <c r="P104" s="3"/>
      <c r="Q104" s="3"/>
      <c r="R104" s="3"/>
      <c r="S104" s="3"/>
      <c r="T104" s="2"/>
      <c r="U104" s="2"/>
      <c r="V104" s="2"/>
      <c r="W104" s="2"/>
      <c r="X104" s="2"/>
      <c r="Y104" s="2"/>
      <c r="Z104" s="2"/>
      <c r="AA104" s="3"/>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row>
    <row r="105" spans="1:152" ht="12.75">
      <c r="A105" s="2"/>
      <c r="B105" s="2"/>
      <c r="C105" s="2"/>
      <c r="D105" s="2"/>
      <c r="E105" s="2"/>
      <c r="F105" s="3"/>
      <c r="G105" s="3"/>
      <c r="H105" s="3"/>
      <c r="I105" s="3"/>
      <c r="J105" s="3"/>
      <c r="K105" s="3"/>
      <c r="L105" s="3"/>
      <c r="M105" s="2"/>
      <c r="N105" s="2"/>
      <c r="O105" s="3"/>
      <c r="P105" s="3"/>
      <c r="Q105" s="3"/>
      <c r="R105" s="3"/>
      <c r="S105" s="3"/>
      <c r="T105" s="2"/>
      <c r="U105" s="2"/>
      <c r="V105" s="2"/>
      <c r="W105" s="2"/>
      <c r="X105" s="2"/>
      <c r="Y105" s="2"/>
      <c r="Z105" s="2"/>
      <c r="AA105" s="3"/>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row>
    <row r="106" spans="1:152" ht="12.75">
      <c r="A106" s="2"/>
      <c r="B106" s="2"/>
      <c r="C106" s="2"/>
      <c r="D106" s="2"/>
      <c r="E106" s="2"/>
      <c r="F106" s="3"/>
      <c r="G106" s="3"/>
      <c r="H106" s="3"/>
      <c r="I106" s="3"/>
      <c r="J106" s="3"/>
      <c r="K106" s="3"/>
      <c r="L106" s="3"/>
      <c r="M106" s="2"/>
      <c r="N106" s="2"/>
      <c r="O106" s="3"/>
      <c r="P106" s="3"/>
      <c r="Q106" s="3"/>
      <c r="R106" s="3"/>
      <c r="S106" s="3"/>
      <c r="T106" s="2"/>
      <c r="U106" s="2"/>
      <c r="V106" s="2"/>
      <c r="W106" s="2"/>
      <c r="X106" s="2"/>
      <c r="Y106" s="2"/>
      <c r="Z106" s="2"/>
      <c r="AA106" s="3"/>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row>
    <row r="107" spans="1:152" ht="12.75">
      <c r="A107" s="2"/>
      <c r="B107" s="2"/>
      <c r="C107" s="2"/>
      <c r="D107" s="2"/>
      <c r="E107" s="2"/>
      <c r="F107" s="3"/>
      <c r="G107" s="3"/>
      <c r="H107" s="3"/>
      <c r="I107" s="3"/>
      <c r="J107" s="3"/>
      <c r="K107" s="3"/>
      <c r="L107" s="3"/>
      <c r="M107" s="2"/>
      <c r="N107" s="2"/>
      <c r="O107" s="3"/>
      <c r="P107" s="3"/>
      <c r="Q107" s="3"/>
      <c r="R107" s="3"/>
      <c r="S107" s="3"/>
      <c r="T107" s="2"/>
      <c r="U107" s="2"/>
      <c r="V107" s="2"/>
      <c r="W107" s="2"/>
      <c r="X107" s="2"/>
      <c r="Y107" s="2"/>
      <c r="Z107" s="2"/>
      <c r="AA107" s="3"/>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row>
    <row r="108" spans="1:152" ht="12.75">
      <c r="A108" s="2"/>
      <c r="B108" s="2"/>
      <c r="C108" s="2"/>
      <c r="D108" s="2"/>
      <c r="E108" s="2"/>
      <c r="F108" s="3"/>
      <c r="G108" s="3"/>
      <c r="H108" s="3"/>
      <c r="I108" s="3"/>
      <c r="J108" s="3"/>
      <c r="K108" s="3"/>
      <c r="L108" s="3"/>
      <c r="M108" s="2"/>
      <c r="N108" s="2"/>
      <c r="O108" s="3"/>
      <c r="P108" s="3"/>
      <c r="Q108" s="3"/>
      <c r="R108" s="3"/>
      <c r="S108" s="3"/>
      <c r="T108" s="2"/>
      <c r="U108" s="2"/>
      <c r="V108" s="2"/>
      <c r="W108" s="2"/>
      <c r="X108" s="2"/>
      <c r="Y108" s="2"/>
      <c r="Z108" s="2"/>
      <c r="AA108" s="3"/>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row>
    <row r="109" spans="1:152" ht="12.75">
      <c r="A109" s="2"/>
      <c r="B109" s="2"/>
      <c r="C109" s="2"/>
      <c r="D109" s="2"/>
      <c r="E109" s="2"/>
      <c r="F109" s="3"/>
      <c r="G109" s="3"/>
      <c r="H109" s="3"/>
      <c r="I109" s="3"/>
      <c r="J109" s="3"/>
      <c r="K109" s="3"/>
      <c r="L109" s="3"/>
      <c r="M109" s="2"/>
      <c r="N109" s="2"/>
      <c r="O109" s="3"/>
      <c r="P109" s="3"/>
      <c r="Q109" s="3"/>
      <c r="R109" s="3"/>
      <c r="S109" s="3"/>
      <c r="T109" s="2"/>
      <c r="U109" s="2"/>
      <c r="V109" s="2"/>
      <c r="W109" s="2"/>
      <c r="X109" s="2"/>
      <c r="Y109" s="2"/>
      <c r="Z109" s="2"/>
      <c r="AA109" s="3"/>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row>
    <row r="110" spans="1:152" ht="12.75">
      <c r="A110" s="2"/>
      <c r="B110" s="2"/>
      <c r="C110" s="2"/>
      <c r="D110" s="2"/>
      <c r="E110" s="2"/>
      <c r="F110" s="3"/>
      <c r="G110" s="3"/>
      <c r="H110" s="3"/>
      <c r="I110" s="3"/>
      <c r="J110" s="3"/>
      <c r="K110" s="3"/>
      <c r="L110" s="3"/>
      <c r="M110" s="2"/>
      <c r="N110" s="2"/>
      <c r="O110" s="3"/>
      <c r="P110" s="3"/>
      <c r="Q110" s="3"/>
      <c r="R110" s="3"/>
      <c r="S110" s="3"/>
      <c r="T110" s="2"/>
      <c r="U110" s="2"/>
      <c r="V110" s="2"/>
      <c r="W110" s="2"/>
      <c r="X110" s="2"/>
      <c r="Y110" s="2"/>
      <c r="Z110" s="2"/>
      <c r="AA110" s="3"/>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row>
    <row r="111" spans="1:152" ht="12.75">
      <c r="A111" s="2"/>
      <c r="B111" s="2"/>
      <c r="C111" s="2"/>
      <c r="D111" s="2"/>
      <c r="E111" s="2"/>
      <c r="F111" s="3"/>
      <c r="G111" s="3"/>
      <c r="H111" s="3"/>
      <c r="I111" s="3"/>
      <c r="J111" s="3"/>
      <c r="K111" s="3"/>
      <c r="L111" s="3"/>
      <c r="M111" s="2"/>
      <c r="N111" s="2"/>
      <c r="O111" s="3"/>
      <c r="P111" s="3"/>
      <c r="Q111" s="3"/>
      <c r="R111" s="3"/>
      <c r="S111" s="3"/>
      <c r="T111" s="2"/>
      <c r="U111" s="2"/>
      <c r="V111" s="2"/>
      <c r="W111" s="2"/>
      <c r="X111" s="2"/>
      <c r="Y111" s="2"/>
      <c r="Z111" s="2"/>
      <c r="AA111" s="3"/>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row>
    <row r="112" spans="1:152" ht="12.75">
      <c r="A112" s="2"/>
      <c r="B112" s="2"/>
      <c r="C112" s="2"/>
      <c r="D112" s="2"/>
      <c r="E112" s="2"/>
      <c r="F112" s="3"/>
      <c r="G112" s="3"/>
      <c r="H112" s="3"/>
      <c r="I112" s="3"/>
      <c r="J112" s="3"/>
      <c r="K112" s="3"/>
      <c r="L112" s="3"/>
      <c r="M112" s="2"/>
      <c r="N112" s="2"/>
      <c r="O112" s="3"/>
      <c r="P112" s="3"/>
      <c r="Q112" s="3"/>
      <c r="R112" s="3"/>
      <c r="S112" s="3"/>
      <c r="T112" s="2"/>
      <c r="U112" s="2"/>
      <c r="V112" s="2"/>
      <c r="W112" s="2"/>
      <c r="X112" s="2"/>
      <c r="Y112" s="2"/>
      <c r="Z112" s="2"/>
      <c r="AA112" s="3"/>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row>
    <row r="113" spans="1:152" ht="12.75">
      <c r="A113" s="2"/>
      <c r="B113" s="2"/>
      <c r="C113" s="2"/>
      <c r="D113" s="2"/>
      <c r="E113" s="2"/>
      <c r="F113" s="3"/>
      <c r="G113" s="3"/>
      <c r="H113" s="3"/>
      <c r="I113" s="3"/>
      <c r="J113" s="3"/>
      <c r="K113" s="3"/>
      <c r="L113" s="3"/>
      <c r="M113" s="2"/>
      <c r="N113" s="2"/>
      <c r="O113" s="3"/>
      <c r="P113" s="3"/>
      <c r="Q113" s="3"/>
      <c r="R113" s="3"/>
      <c r="S113" s="3"/>
      <c r="T113" s="2"/>
      <c r="U113" s="2"/>
      <c r="V113" s="2"/>
      <c r="W113" s="2"/>
      <c r="X113" s="2"/>
      <c r="Y113" s="2"/>
      <c r="Z113" s="2"/>
      <c r="AA113" s="3"/>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row>
    <row r="114" spans="1:152" ht="12.75">
      <c r="A114" s="2"/>
      <c r="B114" s="2"/>
      <c r="C114" s="2"/>
      <c r="D114" s="2"/>
      <c r="E114" s="2"/>
      <c r="F114" s="3"/>
      <c r="G114" s="3"/>
      <c r="H114" s="3"/>
      <c r="I114" s="3"/>
      <c r="J114" s="3"/>
      <c r="K114" s="3"/>
      <c r="L114" s="3"/>
      <c r="M114" s="2"/>
      <c r="N114" s="2"/>
      <c r="O114" s="3"/>
      <c r="P114" s="3"/>
      <c r="Q114" s="3"/>
      <c r="R114" s="3"/>
      <c r="S114" s="3"/>
      <c r="T114" s="2"/>
      <c r="U114" s="2"/>
      <c r="V114" s="2"/>
      <c r="W114" s="2"/>
      <c r="X114" s="2"/>
      <c r="Y114" s="2"/>
      <c r="Z114" s="2"/>
      <c r="AA114" s="3"/>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row>
    <row r="115" spans="1:152" ht="12.75">
      <c r="A115" s="2"/>
      <c r="B115" s="2"/>
      <c r="C115" s="2"/>
      <c r="D115" s="2"/>
      <c r="E115" s="2"/>
      <c r="F115" s="3"/>
      <c r="G115" s="3"/>
      <c r="H115" s="3"/>
      <c r="I115" s="3"/>
      <c r="J115" s="3"/>
      <c r="K115" s="3"/>
      <c r="L115" s="3"/>
      <c r="M115" s="2"/>
      <c r="N115" s="2"/>
      <c r="O115" s="3"/>
      <c r="P115" s="3"/>
      <c r="Q115" s="3"/>
      <c r="R115" s="3"/>
      <c r="S115" s="3"/>
      <c r="T115" s="2"/>
      <c r="U115" s="2"/>
      <c r="V115" s="2"/>
      <c r="W115" s="2"/>
      <c r="X115" s="2"/>
      <c r="Y115" s="2"/>
      <c r="Z115" s="2"/>
      <c r="AA115" s="3"/>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row>
    <row r="116" spans="1:152" ht="12.75">
      <c r="A116" s="2"/>
      <c r="B116" s="2"/>
      <c r="C116" s="2"/>
      <c r="D116" s="2"/>
      <c r="E116" s="2"/>
      <c r="F116" s="3"/>
      <c r="G116" s="3"/>
      <c r="H116" s="3"/>
      <c r="I116" s="3"/>
      <c r="J116" s="3"/>
      <c r="K116" s="3"/>
      <c r="L116" s="3"/>
      <c r="M116" s="2"/>
      <c r="N116" s="2"/>
      <c r="O116" s="3"/>
      <c r="P116" s="3"/>
      <c r="Q116" s="3"/>
      <c r="R116" s="3"/>
      <c r="S116" s="3"/>
      <c r="T116" s="2"/>
      <c r="U116" s="2"/>
      <c r="V116" s="2"/>
      <c r="W116" s="2"/>
      <c r="X116" s="2"/>
      <c r="Y116" s="2"/>
      <c r="Z116" s="2"/>
      <c r="AA116" s="3"/>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row>
    <row r="117" spans="1:152" ht="12.75">
      <c r="A117" s="2"/>
      <c r="B117" s="2"/>
      <c r="C117" s="2"/>
      <c r="D117" s="2"/>
      <c r="E117" s="2"/>
      <c r="F117" s="3"/>
      <c r="G117" s="3"/>
      <c r="H117" s="3"/>
      <c r="I117" s="3"/>
      <c r="J117" s="3"/>
      <c r="K117" s="3"/>
      <c r="L117" s="3"/>
      <c r="M117" s="2"/>
      <c r="N117" s="2"/>
      <c r="O117" s="3"/>
      <c r="P117" s="3"/>
      <c r="Q117" s="3"/>
      <c r="R117" s="3"/>
      <c r="S117" s="3"/>
      <c r="T117" s="2"/>
      <c r="U117" s="2"/>
      <c r="V117" s="2"/>
      <c r="W117" s="2"/>
      <c r="X117" s="2"/>
      <c r="Y117" s="2"/>
      <c r="Z117" s="2"/>
      <c r="AA117" s="3"/>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row>
    <row r="118" spans="1:152" ht="12.75">
      <c r="A118" s="2"/>
      <c r="B118" s="2"/>
      <c r="C118" s="2"/>
      <c r="D118" s="2"/>
      <c r="E118" s="2"/>
      <c r="F118" s="3"/>
      <c r="G118" s="3"/>
      <c r="H118" s="3"/>
      <c r="I118" s="3"/>
      <c r="J118" s="3"/>
      <c r="K118" s="3"/>
      <c r="L118" s="3"/>
      <c r="M118" s="2"/>
      <c r="N118" s="2"/>
      <c r="O118" s="3"/>
      <c r="P118" s="3"/>
      <c r="Q118" s="3"/>
      <c r="R118" s="3"/>
      <c r="S118" s="3"/>
      <c r="T118" s="2"/>
      <c r="U118" s="2"/>
      <c r="V118" s="2"/>
      <c r="W118" s="2"/>
      <c r="X118" s="2"/>
      <c r="Y118" s="2"/>
      <c r="Z118" s="2"/>
      <c r="AA118" s="3"/>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row>
    <row r="119" spans="1:152" ht="12.75">
      <c r="A119" s="2"/>
      <c r="B119" s="2"/>
      <c r="C119" s="2"/>
      <c r="D119" s="2"/>
      <c r="E119" s="2"/>
      <c r="F119" s="3"/>
      <c r="G119" s="3"/>
      <c r="H119" s="3"/>
      <c r="I119" s="3"/>
      <c r="J119" s="3"/>
      <c r="K119" s="3"/>
      <c r="L119" s="3"/>
      <c r="M119" s="2"/>
      <c r="N119" s="2"/>
      <c r="O119" s="3"/>
      <c r="P119" s="3"/>
      <c r="Q119" s="3"/>
      <c r="R119" s="3"/>
      <c r="S119" s="3"/>
      <c r="T119" s="2"/>
      <c r="U119" s="2"/>
      <c r="V119" s="2"/>
      <c r="W119" s="2"/>
      <c r="X119" s="2"/>
      <c r="Y119" s="2"/>
      <c r="Z119" s="2"/>
      <c r="AA119" s="3"/>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row>
    <row r="120" spans="1:152" ht="12.75">
      <c r="A120" s="2"/>
      <c r="B120" s="2"/>
      <c r="C120" s="2"/>
      <c r="D120" s="2"/>
      <c r="E120" s="2"/>
      <c r="F120" s="3"/>
      <c r="G120" s="3"/>
      <c r="H120" s="3"/>
      <c r="I120" s="3"/>
      <c r="J120" s="3"/>
      <c r="K120" s="3"/>
      <c r="L120" s="3"/>
      <c r="M120" s="2"/>
      <c r="N120" s="2"/>
      <c r="O120" s="3"/>
      <c r="P120" s="3"/>
      <c r="Q120" s="3"/>
      <c r="R120" s="3"/>
      <c r="S120" s="3"/>
      <c r="T120" s="2"/>
      <c r="U120" s="2"/>
      <c r="V120" s="2"/>
      <c r="W120" s="2"/>
      <c r="X120" s="2"/>
      <c r="Y120" s="2"/>
      <c r="Z120" s="2"/>
      <c r="AA120" s="3"/>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row>
    <row r="121" spans="1:152" ht="12.75">
      <c r="A121" s="2"/>
      <c r="B121" s="2"/>
      <c r="C121" s="2"/>
      <c r="D121" s="2"/>
      <c r="E121" s="2"/>
      <c r="F121" s="3"/>
      <c r="G121" s="3"/>
      <c r="H121" s="3"/>
      <c r="I121" s="3"/>
      <c r="J121" s="3"/>
      <c r="K121" s="3"/>
      <c r="L121" s="3"/>
      <c r="M121" s="2"/>
      <c r="N121" s="2"/>
      <c r="O121" s="3"/>
      <c r="P121" s="3"/>
      <c r="Q121" s="3"/>
      <c r="R121" s="3"/>
      <c r="S121" s="3"/>
      <c r="T121" s="2"/>
      <c r="U121" s="2"/>
      <c r="V121" s="2"/>
      <c r="W121" s="2"/>
      <c r="X121" s="2"/>
      <c r="Y121" s="2"/>
      <c r="Z121" s="2"/>
      <c r="AA121" s="3"/>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row>
    <row r="122" spans="1:152" ht="12.75">
      <c r="A122" s="2"/>
      <c r="B122" s="2"/>
      <c r="C122" s="2"/>
      <c r="D122" s="2"/>
      <c r="E122" s="2"/>
      <c r="F122" s="3"/>
      <c r="G122" s="3"/>
      <c r="H122" s="3"/>
      <c r="I122" s="3"/>
      <c r="J122" s="3"/>
      <c r="K122" s="3"/>
      <c r="L122" s="3"/>
      <c r="M122" s="2"/>
      <c r="N122" s="2"/>
      <c r="O122" s="3"/>
      <c r="P122" s="3"/>
      <c r="Q122" s="3"/>
      <c r="R122" s="3"/>
      <c r="S122" s="3"/>
      <c r="T122" s="2"/>
      <c r="U122" s="2"/>
      <c r="V122" s="2"/>
      <c r="W122" s="2"/>
      <c r="X122" s="2"/>
      <c r="Y122" s="2"/>
      <c r="Z122" s="2"/>
      <c r="AA122" s="3"/>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row>
    <row r="123" spans="1:152" ht="12.75">
      <c r="A123" s="2"/>
      <c r="B123" s="2"/>
      <c r="C123" s="2"/>
      <c r="D123" s="2"/>
      <c r="E123" s="2"/>
      <c r="F123" s="3"/>
      <c r="G123" s="3"/>
      <c r="H123" s="3"/>
      <c r="I123" s="3"/>
      <c r="J123" s="3"/>
      <c r="K123" s="3"/>
      <c r="L123" s="3"/>
      <c r="M123" s="2"/>
      <c r="N123" s="2"/>
      <c r="O123" s="3"/>
      <c r="P123" s="3"/>
      <c r="Q123" s="3"/>
      <c r="R123" s="3"/>
      <c r="S123" s="3"/>
      <c r="T123" s="2"/>
      <c r="U123" s="2"/>
      <c r="V123" s="2"/>
      <c r="W123" s="2"/>
      <c r="X123" s="2"/>
      <c r="Y123" s="2"/>
      <c r="Z123" s="2"/>
      <c r="AA123" s="3"/>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row>
    <row r="124" spans="1:152" ht="12.75">
      <c r="A124" s="2"/>
      <c r="B124" s="2"/>
      <c r="C124" s="2"/>
      <c r="D124" s="2"/>
      <c r="E124" s="2"/>
      <c r="F124" s="3"/>
      <c r="G124" s="3"/>
      <c r="H124" s="3"/>
      <c r="I124" s="3"/>
      <c r="J124" s="3"/>
      <c r="K124" s="3"/>
      <c r="L124" s="3"/>
      <c r="M124" s="2"/>
      <c r="N124" s="2"/>
      <c r="O124" s="3"/>
      <c r="P124" s="3"/>
      <c r="Q124" s="3"/>
      <c r="R124" s="3"/>
      <c r="S124" s="3"/>
      <c r="T124" s="2"/>
      <c r="U124" s="2"/>
      <c r="V124" s="2"/>
      <c r="W124" s="2"/>
      <c r="X124" s="2"/>
      <c r="Y124" s="2"/>
      <c r="Z124" s="2"/>
      <c r="AA124" s="3"/>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row>
    <row r="125" spans="1:152" ht="12.75">
      <c r="A125" s="2"/>
      <c r="B125" s="2"/>
      <c r="C125" s="2"/>
      <c r="D125" s="2"/>
      <c r="E125" s="2"/>
      <c r="F125" s="3"/>
      <c r="G125" s="3"/>
      <c r="H125" s="3"/>
      <c r="I125" s="3"/>
      <c r="J125" s="3"/>
      <c r="K125" s="3"/>
      <c r="L125" s="3"/>
      <c r="M125" s="2"/>
      <c r="N125" s="2"/>
      <c r="O125" s="3"/>
      <c r="P125" s="3"/>
      <c r="Q125" s="3"/>
      <c r="R125" s="3"/>
      <c r="S125" s="3"/>
      <c r="T125" s="2"/>
      <c r="U125" s="2"/>
      <c r="V125" s="2"/>
      <c r="W125" s="2"/>
      <c r="X125" s="2"/>
      <c r="Y125" s="2"/>
      <c r="Z125" s="2"/>
      <c r="AA125" s="3"/>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row>
    <row r="126" spans="1:152" ht="12.75">
      <c r="A126" s="2"/>
      <c r="B126" s="2"/>
      <c r="C126" s="2"/>
      <c r="D126" s="2"/>
      <c r="E126" s="2"/>
      <c r="F126" s="3"/>
      <c r="G126" s="3"/>
      <c r="H126" s="3"/>
      <c r="I126" s="3"/>
      <c r="J126" s="3"/>
      <c r="K126" s="3"/>
      <c r="L126" s="3"/>
      <c r="M126" s="2"/>
      <c r="N126" s="2"/>
      <c r="O126" s="3"/>
      <c r="P126" s="3"/>
      <c r="Q126" s="3"/>
      <c r="R126" s="3"/>
      <c r="S126" s="3"/>
      <c r="T126" s="2"/>
      <c r="U126" s="2"/>
      <c r="V126" s="2"/>
      <c r="W126" s="2"/>
      <c r="X126" s="2"/>
      <c r="Y126" s="2"/>
      <c r="Z126" s="2"/>
      <c r="AA126" s="3"/>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row>
    <row r="127" spans="1:152" ht="12.75">
      <c r="A127" s="2"/>
      <c r="B127" s="2"/>
      <c r="C127" s="2"/>
      <c r="D127" s="2"/>
      <c r="E127" s="2"/>
      <c r="F127" s="3"/>
      <c r="G127" s="3"/>
      <c r="H127" s="3"/>
      <c r="I127" s="3"/>
      <c r="J127" s="3"/>
      <c r="K127" s="3"/>
      <c r="L127" s="3"/>
      <c r="M127" s="2"/>
      <c r="N127" s="2"/>
      <c r="O127" s="3"/>
      <c r="P127" s="3"/>
      <c r="Q127" s="3"/>
      <c r="R127" s="3"/>
      <c r="S127" s="3"/>
      <c r="T127" s="2"/>
      <c r="U127" s="2"/>
      <c r="V127" s="2"/>
      <c r="W127" s="2"/>
      <c r="X127" s="2"/>
      <c r="Y127" s="2"/>
      <c r="Z127" s="2"/>
      <c r="AA127" s="3"/>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row>
    <row r="128" spans="1:152" ht="12.75">
      <c r="A128" s="2"/>
      <c r="B128" s="2"/>
      <c r="C128" s="2"/>
      <c r="D128" s="2"/>
      <c r="E128" s="2"/>
      <c r="F128" s="3"/>
      <c r="G128" s="3"/>
      <c r="H128" s="3"/>
      <c r="I128" s="3"/>
      <c r="J128" s="3"/>
      <c r="K128" s="3"/>
      <c r="L128" s="3"/>
      <c r="M128" s="2"/>
      <c r="N128" s="2"/>
      <c r="O128" s="3"/>
      <c r="P128" s="3"/>
      <c r="Q128" s="3"/>
      <c r="R128" s="3"/>
      <c r="S128" s="3"/>
      <c r="T128" s="2"/>
      <c r="U128" s="2"/>
      <c r="V128" s="2"/>
      <c r="W128" s="2"/>
      <c r="X128" s="2"/>
      <c r="Y128" s="2"/>
      <c r="Z128" s="2"/>
      <c r="AA128" s="3"/>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row>
    <row r="129" spans="1:152" ht="12.75">
      <c r="A129" s="2"/>
      <c r="B129" s="2"/>
      <c r="C129" s="2"/>
      <c r="D129" s="2"/>
      <c r="E129" s="2"/>
      <c r="F129" s="3"/>
      <c r="G129" s="3"/>
      <c r="H129" s="3"/>
      <c r="I129" s="3"/>
      <c r="J129" s="3"/>
      <c r="K129" s="3"/>
      <c r="L129" s="3"/>
      <c r="M129" s="2"/>
      <c r="N129" s="2"/>
      <c r="O129" s="3"/>
      <c r="P129" s="3"/>
      <c r="Q129" s="3"/>
      <c r="R129" s="3"/>
      <c r="S129" s="3"/>
      <c r="T129" s="2"/>
      <c r="U129" s="2"/>
      <c r="V129" s="2"/>
      <c r="W129" s="2"/>
      <c r="X129" s="2"/>
      <c r="Y129" s="2"/>
      <c r="Z129" s="2"/>
      <c r="AA129" s="3"/>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row>
    <row r="130" spans="1:152" ht="12.75">
      <c r="A130" s="2"/>
      <c r="B130" s="2"/>
      <c r="C130" s="2"/>
      <c r="D130" s="2"/>
      <c r="E130" s="2"/>
      <c r="F130" s="3"/>
      <c r="G130" s="3"/>
      <c r="H130" s="3"/>
      <c r="I130" s="3"/>
      <c r="J130" s="3"/>
      <c r="K130" s="3"/>
      <c r="L130" s="3"/>
      <c r="M130" s="2"/>
      <c r="N130" s="2"/>
      <c r="O130" s="3"/>
      <c r="P130" s="3"/>
      <c r="Q130" s="3"/>
      <c r="R130" s="3"/>
      <c r="S130" s="3"/>
      <c r="T130" s="2"/>
      <c r="U130" s="2"/>
      <c r="V130" s="2"/>
      <c r="W130" s="2"/>
      <c r="X130" s="2"/>
      <c r="Y130" s="2"/>
      <c r="Z130" s="2"/>
      <c r="AA130" s="3"/>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row>
    <row r="131" spans="1:152" ht="12.75">
      <c r="A131" s="2"/>
      <c r="B131" s="2"/>
      <c r="C131" s="2"/>
      <c r="D131" s="2"/>
      <c r="E131" s="2"/>
      <c r="F131" s="3"/>
      <c r="G131" s="3"/>
      <c r="H131" s="3"/>
      <c r="I131" s="3"/>
      <c r="J131" s="3"/>
      <c r="K131" s="3"/>
      <c r="L131" s="3"/>
      <c r="M131" s="2"/>
      <c r="N131" s="2"/>
      <c r="O131" s="3"/>
      <c r="P131" s="3"/>
      <c r="Q131" s="3"/>
      <c r="R131" s="3"/>
      <c r="S131" s="3"/>
      <c r="T131" s="2"/>
      <c r="U131" s="2"/>
      <c r="V131" s="2"/>
      <c r="W131" s="2"/>
      <c r="X131" s="2"/>
      <c r="Y131" s="2"/>
      <c r="Z131" s="2"/>
      <c r="AA131" s="3"/>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row>
    <row r="132" spans="1:152" ht="12.75">
      <c r="A132" s="2"/>
      <c r="B132" s="2"/>
      <c r="C132" s="2"/>
      <c r="D132" s="2"/>
      <c r="E132" s="2"/>
      <c r="F132" s="3"/>
      <c r="G132" s="3"/>
      <c r="H132" s="3"/>
      <c r="I132" s="3"/>
      <c r="J132" s="3"/>
      <c r="K132" s="3"/>
      <c r="L132" s="3"/>
      <c r="M132" s="2"/>
      <c r="N132" s="2"/>
      <c r="O132" s="3"/>
      <c r="P132" s="3"/>
      <c r="Q132" s="3"/>
      <c r="R132" s="3"/>
      <c r="S132" s="3"/>
      <c r="T132" s="2"/>
      <c r="U132" s="2"/>
      <c r="V132" s="2"/>
      <c r="W132" s="2"/>
      <c r="X132" s="2"/>
      <c r="Y132" s="2"/>
      <c r="Z132" s="2"/>
      <c r="AA132" s="3"/>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row>
    <row r="133" spans="1:152" ht="12.75">
      <c r="A133" s="2"/>
      <c r="B133" s="2"/>
      <c r="C133" s="2"/>
      <c r="D133" s="2"/>
      <c r="E133" s="2"/>
      <c r="F133" s="3"/>
      <c r="G133" s="3"/>
      <c r="H133" s="3"/>
      <c r="I133" s="3"/>
      <c r="J133" s="3"/>
      <c r="K133" s="3"/>
      <c r="L133" s="3"/>
      <c r="M133" s="2"/>
      <c r="N133" s="2"/>
      <c r="O133" s="3"/>
      <c r="P133" s="3"/>
      <c r="Q133" s="3"/>
      <c r="R133" s="3"/>
      <c r="S133" s="3"/>
      <c r="T133" s="2"/>
      <c r="U133" s="2"/>
      <c r="V133" s="2"/>
      <c r="W133" s="2"/>
      <c r="X133" s="2"/>
      <c r="Y133" s="2"/>
      <c r="Z133" s="2"/>
      <c r="AA133" s="3"/>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row>
    <row r="134" spans="1:152" ht="12.75">
      <c r="A134" s="2"/>
      <c r="B134" s="2"/>
      <c r="C134" s="2"/>
      <c r="D134" s="2"/>
      <c r="E134" s="2"/>
      <c r="F134" s="3"/>
      <c r="G134" s="3"/>
      <c r="H134" s="3"/>
      <c r="I134" s="3"/>
      <c r="J134" s="3"/>
      <c r="K134" s="3"/>
      <c r="L134" s="3"/>
      <c r="M134" s="2"/>
      <c r="N134" s="2"/>
      <c r="O134" s="3"/>
      <c r="P134" s="3"/>
      <c r="Q134" s="3"/>
      <c r="R134" s="3"/>
      <c r="S134" s="3"/>
      <c r="T134" s="2"/>
      <c r="U134" s="2"/>
      <c r="V134" s="2"/>
      <c r="W134" s="2"/>
      <c r="X134" s="2"/>
      <c r="Y134" s="2"/>
      <c r="Z134" s="2"/>
      <c r="AA134" s="3"/>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row>
    <row r="135" spans="1:152" ht="12.75">
      <c r="A135" s="2"/>
      <c r="B135" s="2"/>
      <c r="C135" s="2"/>
      <c r="D135" s="2"/>
      <c r="E135" s="2"/>
      <c r="F135" s="3"/>
      <c r="G135" s="3"/>
      <c r="H135" s="3"/>
      <c r="I135" s="3"/>
      <c r="J135" s="3"/>
      <c r="K135" s="3"/>
      <c r="L135" s="3"/>
      <c r="M135" s="2"/>
      <c r="N135" s="2"/>
      <c r="O135" s="3"/>
      <c r="P135" s="3"/>
      <c r="Q135" s="3"/>
      <c r="R135" s="3"/>
      <c r="S135" s="3"/>
      <c r="T135" s="2"/>
      <c r="U135" s="2"/>
      <c r="V135" s="2"/>
      <c r="W135" s="2"/>
      <c r="X135" s="2"/>
      <c r="Y135" s="2"/>
      <c r="Z135" s="2"/>
      <c r="AA135" s="3"/>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row>
    <row r="136" spans="1:152" ht="12.75">
      <c r="A136" s="2"/>
      <c r="B136" s="2"/>
      <c r="C136" s="2"/>
      <c r="D136" s="2"/>
      <c r="E136" s="2"/>
      <c r="F136" s="3"/>
      <c r="G136" s="3"/>
      <c r="H136" s="3"/>
      <c r="I136" s="3"/>
      <c r="J136" s="3"/>
      <c r="K136" s="3"/>
      <c r="L136" s="3"/>
      <c r="M136" s="2"/>
      <c r="N136" s="2"/>
      <c r="O136" s="3"/>
      <c r="P136" s="3"/>
      <c r="Q136" s="3"/>
      <c r="R136" s="3"/>
      <c r="S136" s="3"/>
      <c r="T136" s="2"/>
      <c r="U136" s="2"/>
      <c r="V136" s="2"/>
      <c r="W136" s="2"/>
      <c r="X136" s="2"/>
      <c r="Y136" s="2"/>
      <c r="Z136" s="2"/>
      <c r="AA136" s="3"/>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row>
    <row r="137" spans="1:152" ht="12.75">
      <c r="A137" s="2"/>
      <c r="B137" s="2"/>
      <c r="C137" s="2"/>
      <c r="D137" s="2"/>
      <c r="E137" s="2"/>
      <c r="F137" s="3"/>
      <c r="G137" s="3"/>
      <c r="H137" s="3"/>
      <c r="I137" s="3"/>
      <c r="J137" s="3"/>
      <c r="K137" s="3"/>
      <c r="L137" s="3"/>
      <c r="M137" s="2"/>
      <c r="N137" s="2"/>
      <c r="O137" s="3"/>
      <c r="P137" s="3"/>
      <c r="Q137" s="3"/>
      <c r="R137" s="3"/>
      <c r="S137" s="3"/>
      <c r="T137" s="2"/>
      <c r="U137" s="2"/>
      <c r="V137" s="2"/>
      <c r="W137" s="2"/>
      <c r="X137" s="2"/>
      <c r="Y137" s="2"/>
      <c r="Z137" s="2"/>
      <c r="AA137" s="3"/>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row>
    <row r="138" spans="1:152" ht="12.75">
      <c r="A138" s="2"/>
      <c r="B138" s="2"/>
      <c r="C138" s="2"/>
      <c r="D138" s="2"/>
      <c r="E138" s="2"/>
      <c r="F138" s="3"/>
      <c r="G138" s="3"/>
      <c r="H138" s="3"/>
      <c r="I138" s="3"/>
      <c r="J138" s="3"/>
      <c r="K138" s="3"/>
      <c r="L138" s="3"/>
      <c r="M138" s="2"/>
      <c r="N138" s="2"/>
      <c r="O138" s="3"/>
      <c r="P138" s="3"/>
      <c r="Q138" s="3"/>
      <c r="R138" s="3"/>
      <c r="S138" s="3"/>
      <c r="T138" s="2"/>
      <c r="U138" s="2"/>
      <c r="V138" s="2"/>
      <c r="W138" s="2"/>
      <c r="X138" s="2"/>
      <c r="Y138" s="2"/>
      <c r="Z138" s="2"/>
      <c r="AA138" s="3"/>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row>
    <row r="139" spans="1:152" ht="12.75">
      <c r="A139" s="2"/>
      <c r="B139" s="2"/>
      <c r="C139" s="2"/>
      <c r="D139" s="2"/>
      <c r="E139" s="2"/>
      <c r="F139" s="3"/>
      <c r="G139" s="3"/>
      <c r="H139" s="3"/>
      <c r="I139" s="3"/>
      <c r="J139" s="3"/>
      <c r="K139" s="3"/>
      <c r="L139" s="3"/>
      <c r="M139" s="2"/>
      <c r="N139" s="2"/>
      <c r="O139" s="3"/>
      <c r="P139" s="3"/>
      <c r="Q139" s="3"/>
      <c r="R139" s="3"/>
      <c r="S139" s="3"/>
      <c r="T139" s="2"/>
      <c r="U139" s="2"/>
      <c r="V139" s="2"/>
      <c r="W139" s="2"/>
      <c r="X139" s="2"/>
      <c r="Y139" s="2"/>
      <c r="Z139" s="2"/>
      <c r="AA139" s="3"/>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row>
    <row r="140" spans="1:152" ht="12.75">
      <c r="A140" s="2"/>
      <c r="B140" s="2"/>
      <c r="C140" s="2"/>
      <c r="D140" s="2"/>
      <c r="E140" s="2"/>
      <c r="F140" s="3"/>
      <c r="G140" s="3"/>
      <c r="H140" s="3"/>
      <c r="I140" s="3"/>
      <c r="J140" s="3"/>
      <c r="K140" s="3"/>
      <c r="L140" s="3"/>
      <c r="M140" s="2"/>
      <c r="N140" s="2"/>
      <c r="O140" s="3"/>
      <c r="P140" s="3"/>
      <c r="Q140" s="3"/>
      <c r="R140" s="3"/>
      <c r="S140" s="3"/>
      <c r="T140" s="2"/>
      <c r="U140" s="2"/>
      <c r="V140" s="2"/>
      <c r="W140" s="2"/>
      <c r="X140" s="2"/>
      <c r="Y140" s="2"/>
      <c r="Z140" s="2"/>
      <c r="AA140" s="3"/>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row>
    <row r="141" spans="1:152" ht="12.75">
      <c r="A141" s="2"/>
      <c r="B141" s="2"/>
      <c r="C141" s="2"/>
      <c r="D141" s="2"/>
      <c r="E141" s="2"/>
      <c r="F141" s="3"/>
      <c r="G141" s="3"/>
      <c r="H141" s="3"/>
      <c r="I141" s="3"/>
      <c r="J141" s="3"/>
      <c r="K141" s="3"/>
      <c r="L141" s="3"/>
      <c r="M141" s="2"/>
      <c r="N141" s="2"/>
      <c r="O141" s="3"/>
      <c r="P141" s="3"/>
      <c r="Q141" s="3"/>
      <c r="R141" s="3"/>
      <c r="S141" s="3"/>
      <c r="T141" s="2"/>
      <c r="U141" s="2"/>
      <c r="V141" s="2"/>
      <c r="W141" s="2"/>
      <c r="X141" s="2"/>
      <c r="Y141" s="2"/>
      <c r="Z141" s="2"/>
      <c r="AA141" s="3"/>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row>
    <row r="142" spans="1:152" ht="12.75">
      <c r="A142" s="2"/>
      <c r="B142" s="2"/>
      <c r="C142" s="2"/>
      <c r="D142" s="2"/>
      <c r="E142" s="2"/>
      <c r="F142" s="3"/>
      <c r="G142" s="3"/>
      <c r="H142" s="3"/>
      <c r="I142" s="3"/>
      <c r="J142" s="3"/>
      <c r="K142" s="3"/>
      <c r="L142" s="3"/>
      <c r="M142" s="2"/>
      <c r="N142" s="2"/>
      <c r="O142" s="3"/>
      <c r="P142" s="3"/>
      <c r="Q142" s="3"/>
      <c r="R142" s="3"/>
      <c r="S142" s="3"/>
      <c r="T142" s="2"/>
      <c r="U142" s="2"/>
      <c r="V142" s="2"/>
      <c r="W142" s="2"/>
      <c r="X142" s="2"/>
      <c r="Y142" s="2"/>
      <c r="Z142" s="2"/>
      <c r="AA142" s="3"/>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row>
    <row r="143" spans="1:152" ht="12.75">
      <c r="A143" s="2"/>
      <c r="B143" s="2"/>
      <c r="C143" s="2"/>
      <c r="D143" s="2"/>
      <c r="E143" s="2"/>
      <c r="F143" s="3"/>
      <c r="G143" s="3"/>
      <c r="H143" s="3"/>
      <c r="I143" s="3"/>
      <c r="J143" s="3"/>
      <c r="K143" s="3"/>
      <c r="L143" s="3"/>
      <c r="M143" s="2"/>
      <c r="N143" s="2"/>
      <c r="O143" s="3"/>
      <c r="P143" s="3"/>
      <c r="Q143" s="3"/>
      <c r="R143" s="3"/>
      <c r="S143" s="3"/>
      <c r="T143" s="2"/>
      <c r="U143" s="2"/>
      <c r="V143" s="2"/>
      <c r="W143" s="2"/>
      <c r="X143" s="2"/>
      <c r="Y143" s="2"/>
      <c r="Z143" s="2"/>
      <c r="AA143" s="3"/>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row>
    <row r="144" spans="1:152" ht="12.75">
      <c r="A144" s="2"/>
      <c r="B144" s="2"/>
      <c r="C144" s="2"/>
      <c r="D144" s="2"/>
      <c r="E144" s="2"/>
      <c r="F144" s="3"/>
      <c r="G144" s="3"/>
      <c r="H144" s="3"/>
      <c r="I144" s="3"/>
      <c r="J144" s="3"/>
      <c r="K144" s="3"/>
      <c r="L144" s="3"/>
      <c r="M144" s="2"/>
      <c r="N144" s="2"/>
      <c r="O144" s="3"/>
      <c r="P144" s="3"/>
      <c r="Q144" s="3"/>
      <c r="R144" s="3"/>
      <c r="S144" s="3"/>
      <c r="T144" s="2"/>
      <c r="U144" s="2"/>
      <c r="V144" s="2"/>
      <c r="W144" s="2"/>
      <c r="X144" s="2"/>
      <c r="Y144" s="2"/>
      <c r="Z144" s="2"/>
      <c r="AA144" s="3"/>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row>
    <row r="145" spans="1:152" ht="12.75">
      <c r="A145" s="2"/>
      <c r="B145" s="2"/>
      <c r="C145" s="2"/>
      <c r="D145" s="2"/>
      <c r="E145" s="2"/>
      <c r="F145" s="3"/>
      <c r="G145" s="3"/>
      <c r="H145" s="3"/>
      <c r="I145" s="3"/>
      <c r="J145" s="3"/>
      <c r="K145" s="3"/>
      <c r="L145" s="3"/>
      <c r="M145" s="2"/>
      <c r="N145" s="2"/>
      <c r="O145" s="3"/>
      <c r="P145" s="3"/>
      <c r="Q145" s="3"/>
      <c r="R145" s="3"/>
      <c r="S145" s="3"/>
      <c r="T145" s="2"/>
      <c r="U145" s="2"/>
      <c r="V145" s="2"/>
      <c r="W145" s="2"/>
      <c r="X145" s="2"/>
      <c r="Y145" s="2"/>
      <c r="Z145" s="2"/>
      <c r="AA145" s="3"/>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row>
    <row r="146" spans="1:152" ht="12.75">
      <c r="A146" s="2"/>
      <c r="B146" s="2"/>
      <c r="C146" s="2"/>
      <c r="D146" s="2"/>
      <c r="E146" s="2"/>
      <c r="F146" s="3"/>
      <c r="G146" s="3"/>
      <c r="H146" s="3"/>
      <c r="I146" s="3"/>
      <c r="J146" s="3"/>
      <c r="K146" s="3"/>
      <c r="L146" s="3"/>
      <c r="M146" s="2"/>
      <c r="N146" s="2"/>
      <c r="O146" s="3"/>
      <c r="P146" s="3"/>
      <c r="Q146" s="3"/>
      <c r="R146" s="3"/>
      <c r="S146" s="3"/>
      <c r="T146" s="2"/>
      <c r="U146" s="2"/>
      <c r="V146" s="2"/>
      <c r="W146" s="2"/>
      <c r="X146" s="2"/>
      <c r="Y146" s="2"/>
      <c r="Z146" s="2"/>
      <c r="AA146" s="3"/>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row>
    <row r="147" spans="1:152" ht="12.75">
      <c r="A147" s="2"/>
      <c r="B147" s="2"/>
      <c r="C147" s="2"/>
      <c r="D147" s="2"/>
      <c r="E147" s="2"/>
      <c r="F147" s="3"/>
      <c r="G147" s="3"/>
      <c r="H147" s="3"/>
      <c r="I147" s="3"/>
      <c r="J147" s="3"/>
      <c r="K147" s="3"/>
      <c r="L147" s="3"/>
      <c r="M147" s="2"/>
      <c r="N147" s="2"/>
      <c r="O147" s="3"/>
      <c r="P147" s="3"/>
      <c r="Q147" s="3"/>
      <c r="R147" s="3"/>
      <c r="S147" s="3"/>
      <c r="T147" s="2"/>
      <c r="U147" s="2"/>
      <c r="V147" s="2"/>
      <c r="W147" s="2"/>
      <c r="X147" s="2"/>
      <c r="Y147" s="2"/>
      <c r="Z147" s="2"/>
      <c r="AA147" s="3"/>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row>
    <row r="148" spans="1:152" ht="12.75">
      <c r="A148" s="2"/>
      <c r="B148" s="2"/>
      <c r="C148" s="2"/>
      <c r="D148" s="2"/>
      <c r="E148" s="2"/>
      <c r="F148" s="3"/>
      <c r="G148" s="3"/>
      <c r="H148" s="3"/>
      <c r="I148" s="3"/>
      <c r="J148" s="3"/>
      <c r="K148" s="3"/>
      <c r="L148" s="3"/>
      <c r="M148" s="2"/>
      <c r="N148" s="2"/>
      <c r="O148" s="3"/>
      <c r="P148" s="3"/>
      <c r="Q148" s="3"/>
      <c r="R148" s="3"/>
      <c r="S148" s="3"/>
      <c r="T148" s="2"/>
      <c r="U148" s="2"/>
      <c r="V148" s="2"/>
      <c r="W148" s="2"/>
      <c r="X148" s="2"/>
      <c r="Y148" s="2"/>
      <c r="Z148" s="2"/>
      <c r="AA148" s="3"/>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row>
    <row r="149" spans="1:152" ht="12.75">
      <c r="A149" s="2"/>
      <c r="B149" s="2"/>
      <c r="C149" s="2"/>
      <c r="D149" s="2"/>
      <c r="E149" s="2"/>
      <c r="F149" s="3"/>
      <c r="G149" s="3"/>
      <c r="H149" s="3"/>
      <c r="I149" s="3"/>
      <c r="J149" s="3"/>
      <c r="K149" s="3"/>
      <c r="L149" s="3"/>
      <c r="M149" s="2"/>
      <c r="N149" s="2"/>
      <c r="O149" s="3"/>
      <c r="P149" s="3"/>
      <c r="Q149" s="3"/>
      <c r="R149" s="3"/>
      <c r="S149" s="3"/>
      <c r="T149" s="2"/>
      <c r="U149" s="2"/>
      <c r="V149" s="2"/>
      <c r="W149" s="2"/>
      <c r="X149" s="2"/>
      <c r="Y149" s="2"/>
      <c r="Z149" s="2"/>
      <c r="AA149" s="3"/>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row>
    <row r="150" spans="1:152" ht="12.75">
      <c r="A150" s="2"/>
      <c r="B150" s="2"/>
      <c r="C150" s="2"/>
      <c r="D150" s="2"/>
      <c r="E150" s="2"/>
      <c r="F150" s="3"/>
      <c r="G150" s="3"/>
      <c r="H150" s="3"/>
      <c r="I150" s="3"/>
      <c r="J150" s="3"/>
      <c r="K150" s="3"/>
      <c r="L150" s="3"/>
      <c r="M150" s="2"/>
      <c r="N150" s="2"/>
      <c r="O150" s="3"/>
      <c r="P150" s="3"/>
      <c r="Q150" s="3"/>
      <c r="R150" s="3"/>
      <c r="S150" s="3"/>
      <c r="T150" s="2"/>
      <c r="U150" s="2"/>
      <c r="V150" s="2"/>
      <c r="W150" s="2"/>
      <c r="X150" s="2"/>
      <c r="Y150" s="2"/>
      <c r="Z150" s="2"/>
      <c r="AA150" s="3"/>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row>
    <row r="151" spans="1:152" ht="12.75">
      <c r="A151" s="2"/>
      <c r="B151" s="2"/>
      <c r="C151" s="2"/>
      <c r="D151" s="2"/>
      <c r="E151" s="2"/>
      <c r="F151" s="3"/>
      <c r="G151" s="3"/>
      <c r="H151" s="3"/>
      <c r="I151" s="3"/>
      <c r="J151" s="3"/>
      <c r="K151" s="3"/>
      <c r="L151" s="3"/>
      <c r="M151" s="2"/>
      <c r="N151" s="2"/>
      <c r="O151" s="3"/>
      <c r="P151" s="3"/>
      <c r="Q151" s="3"/>
      <c r="R151" s="3"/>
      <c r="S151" s="3"/>
      <c r="T151" s="2"/>
      <c r="U151" s="2"/>
      <c r="V151" s="2"/>
      <c r="W151" s="2"/>
      <c r="X151" s="2"/>
      <c r="Y151" s="2"/>
      <c r="Z151" s="2"/>
      <c r="AA151" s="3"/>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row>
    <row r="152" spans="1:152" ht="12.75">
      <c r="A152" s="2"/>
      <c r="B152" s="2"/>
      <c r="C152" s="2"/>
      <c r="D152" s="2"/>
      <c r="E152" s="2"/>
      <c r="F152" s="3"/>
      <c r="G152" s="3"/>
      <c r="H152" s="3"/>
      <c r="I152" s="3"/>
      <c r="J152" s="3"/>
      <c r="K152" s="3"/>
      <c r="L152" s="3"/>
      <c r="M152" s="2"/>
      <c r="N152" s="2"/>
      <c r="O152" s="3"/>
      <c r="P152" s="3"/>
      <c r="Q152" s="3"/>
      <c r="R152" s="3"/>
      <c r="S152" s="3"/>
      <c r="T152" s="2"/>
      <c r="U152" s="2"/>
      <c r="V152" s="2"/>
      <c r="W152" s="2"/>
      <c r="X152" s="2"/>
      <c r="Y152" s="2"/>
      <c r="Z152" s="2"/>
      <c r="AA152" s="3"/>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row>
    <row r="153" spans="1:152" ht="12.75">
      <c r="A153" s="2"/>
      <c r="B153" s="2"/>
      <c r="C153" s="2"/>
      <c r="D153" s="2"/>
      <c r="E153" s="2"/>
      <c r="F153" s="3"/>
      <c r="G153" s="3"/>
      <c r="H153" s="3"/>
      <c r="I153" s="3"/>
      <c r="J153" s="3"/>
      <c r="K153" s="3"/>
      <c r="L153" s="3"/>
      <c r="M153" s="2"/>
      <c r="N153" s="2"/>
      <c r="O153" s="3"/>
      <c r="P153" s="3"/>
      <c r="Q153" s="3"/>
      <c r="R153" s="3"/>
      <c r="S153" s="3"/>
      <c r="T153" s="2"/>
      <c r="U153" s="2"/>
      <c r="V153" s="2"/>
      <c r="W153" s="2"/>
      <c r="X153" s="2"/>
      <c r="Y153" s="2"/>
      <c r="Z153" s="2"/>
      <c r="AA153" s="3"/>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row>
    <row r="154" spans="1:152" ht="12.75">
      <c r="A154" s="2"/>
      <c r="B154" s="2"/>
      <c r="C154" s="2"/>
      <c r="D154" s="2"/>
      <c r="E154" s="2"/>
      <c r="F154" s="3"/>
      <c r="G154" s="3"/>
      <c r="H154" s="3"/>
      <c r="I154" s="3"/>
      <c r="J154" s="3"/>
      <c r="K154" s="3"/>
      <c r="L154" s="3"/>
      <c r="M154" s="2"/>
      <c r="N154" s="2"/>
      <c r="O154" s="3"/>
      <c r="P154" s="3"/>
      <c r="Q154" s="3"/>
      <c r="R154" s="3"/>
      <c r="S154" s="3"/>
      <c r="T154" s="2"/>
      <c r="U154" s="2"/>
      <c r="V154" s="2"/>
      <c r="W154" s="2"/>
      <c r="X154" s="2"/>
      <c r="Y154" s="2"/>
      <c r="Z154" s="2"/>
      <c r="AA154" s="3"/>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row>
    <row r="155" spans="1:152" ht="12.75">
      <c r="A155" s="2"/>
      <c r="B155" s="2"/>
      <c r="C155" s="2"/>
      <c r="D155" s="2"/>
      <c r="E155" s="2"/>
      <c r="F155" s="3"/>
      <c r="G155" s="3"/>
      <c r="H155" s="3"/>
      <c r="I155" s="3"/>
      <c r="J155" s="3"/>
      <c r="K155" s="3"/>
      <c r="L155" s="3"/>
      <c r="M155" s="2"/>
      <c r="N155" s="2"/>
      <c r="O155" s="3"/>
      <c r="P155" s="3"/>
      <c r="Q155" s="3"/>
      <c r="R155" s="3"/>
      <c r="S155" s="3"/>
      <c r="T155" s="2"/>
      <c r="U155" s="2"/>
      <c r="V155" s="2"/>
      <c r="W155" s="2"/>
      <c r="X155" s="2"/>
      <c r="Y155" s="2"/>
      <c r="Z155" s="2"/>
      <c r="AA155" s="3"/>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row>
    <row r="156" spans="1:152" ht="12.75">
      <c r="A156" s="2"/>
      <c r="B156" s="2"/>
      <c r="C156" s="2"/>
      <c r="D156" s="2"/>
      <c r="E156" s="2"/>
      <c r="F156" s="3"/>
      <c r="G156" s="3"/>
      <c r="H156" s="3"/>
      <c r="I156" s="3"/>
      <c r="J156" s="3"/>
      <c r="K156" s="3"/>
      <c r="L156" s="3"/>
      <c r="M156" s="2"/>
      <c r="N156" s="2"/>
      <c r="O156" s="3"/>
      <c r="P156" s="3"/>
      <c r="Q156" s="3"/>
      <c r="R156" s="3"/>
      <c r="S156" s="3"/>
      <c r="T156" s="2"/>
      <c r="U156" s="2"/>
      <c r="V156" s="2"/>
      <c r="W156" s="2"/>
      <c r="X156" s="2"/>
      <c r="Y156" s="2"/>
      <c r="Z156" s="2"/>
      <c r="AA156" s="3"/>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row>
    <row r="157" spans="1:152" ht="12.75">
      <c r="A157" s="2"/>
      <c r="B157" s="2"/>
      <c r="C157" s="2"/>
      <c r="D157" s="2"/>
      <c r="E157" s="2"/>
      <c r="F157" s="3"/>
      <c r="G157" s="3"/>
      <c r="H157" s="3"/>
      <c r="I157" s="3"/>
      <c r="J157" s="3"/>
      <c r="K157" s="3"/>
      <c r="L157" s="3"/>
      <c r="M157" s="2"/>
      <c r="N157" s="2"/>
      <c r="O157" s="3"/>
      <c r="P157" s="3"/>
      <c r="Q157" s="3"/>
      <c r="R157" s="3"/>
      <c r="S157" s="3"/>
      <c r="T157" s="2"/>
      <c r="U157" s="2"/>
      <c r="V157" s="2"/>
      <c r="W157" s="2"/>
      <c r="X157" s="2"/>
      <c r="Y157" s="2"/>
      <c r="Z157" s="2"/>
      <c r="AA157" s="3"/>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row>
    <row r="158" spans="1:152" ht="12.75">
      <c r="A158" s="2"/>
      <c r="B158" s="2"/>
      <c r="C158" s="2"/>
      <c r="D158" s="2"/>
      <c r="E158" s="2"/>
      <c r="F158" s="3"/>
      <c r="G158" s="3"/>
      <c r="H158" s="3"/>
      <c r="I158" s="3"/>
      <c r="J158" s="3"/>
      <c r="K158" s="3"/>
      <c r="L158" s="3"/>
      <c r="M158" s="2"/>
      <c r="N158" s="2"/>
      <c r="O158" s="3"/>
      <c r="P158" s="3"/>
      <c r="Q158" s="3"/>
      <c r="R158" s="3"/>
      <c r="S158" s="3"/>
      <c r="T158" s="2"/>
      <c r="U158" s="2"/>
      <c r="V158" s="2"/>
      <c r="W158" s="2"/>
      <c r="X158" s="2"/>
      <c r="Y158" s="2"/>
      <c r="Z158" s="2"/>
      <c r="AA158" s="3"/>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row>
    <row r="159" spans="1:152" ht="12.75">
      <c r="A159" s="2"/>
      <c r="B159" s="2"/>
      <c r="C159" s="2"/>
      <c r="D159" s="2"/>
      <c r="E159" s="2"/>
      <c r="F159" s="3"/>
      <c r="G159" s="3"/>
      <c r="H159" s="3"/>
      <c r="I159" s="3"/>
      <c r="J159" s="3"/>
      <c r="K159" s="3"/>
      <c r="L159" s="3"/>
      <c r="M159" s="2"/>
      <c r="N159" s="2"/>
      <c r="O159" s="3"/>
      <c r="P159" s="3"/>
      <c r="Q159" s="3"/>
      <c r="R159" s="3"/>
      <c r="S159" s="3"/>
      <c r="T159" s="2"/>
      <c r="U159" s="2"/>
      <c r="V159" s="2"/>
      <c r="W159" s="2"/>
      <c r="X159" s="2"/>
      <c r="Y159" s="2"/>
      <c r="Z159" s="2"/>
      <c r="AA159" s="3"/>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row>
    <row r="160" spans="1:152" ht="12.75">
      <c r="A160" s="2"/>
      <c r="B160" s="2"/>
      <c r="C160" s="2"/>
      <c r="D160" s="2"/>
      <c r="E160" s="2"/>
      <c r="F160" s="3"/>
      <c r="G160" s="3"/>
      <c r="H160" s="3"/>
      <c r="I160" s="3"/>
      <c r="J160" s="3"/>
      <c r="K160" s="3"/>
      <c r="L160" s="3"/>
      <c r="M160" s="2"/>
      <c r="N160" s="2"/>
      <c r="O160" s="3"/>
      <c r="P160" s="3"/>
      <c r="Q160" s="3"/>
      <c r="R160" s="3"/>
      <c r="S160" s="3"/>
      <c r="T160" s="2"/>
      <c r="U160" s="2"/>
      <c r="V160" s="2"/>
      <c r="W160" s="2"/>
      <c r="X160" s="2"/>
      <c r="Y160" s="2"/>
      <c r="Z160" s="2"/>
      <c r="AA160" s="3"/>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row>
    <row r="161" spans="1:152" ht="12.75">
      <c r="A161" s="2"/>
      <c r="B161" s="2"/>
      <c r="C161" s="2"/>
      <c r="D161" s="2"/>
      <c r="E161" s="2"/>
      <c r="F161" s="3"/>
      <c r="G161" s="3"/>
      <c r="H161" s="3"/>
      <c r="I161" s="3"/>
      <c r="J161" s="3"/>
      <c r="K161" s="3"/>
      <c r="L161" s="3"/>
      <c r="M161" s="2"/>
      <c r="N161" s="2"/>
      <c r="O161" s="3"/>
      <c r="P161" s="3"/>
      <c r="Q161" s="3"/>
      <c r="R161" s="3"/>
      <c r="S161" s="3"/>
      <c r="T161" s="2"/>
      <c r="U161" s="2"/>
      <c r="V161" s="2"/>
      <c r="W161" s="2"/>
      <c r="X161" s="2"/>
      <c r="Y161" s="2"/>
      <c r="Z161" s="2"/>
      <c r="AA161" s="3"/>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row>
    <row r="162" spans="1:152" ht="12.75">
      <c r="A162" s="2"/>
      <c r="B162" s="2"/>
      <c r="C162" s="2"/>
      <c r="D162" s="2"/>
      <c r="E162" s="2"/>
      <c r="F162" s="3"/>
      <c r="G162" s="3"/>
      <c r="H162" s="3"/>
      <c r="I162" s="3"/>
      <c r="J162" s="3"/>
      <c r="K162" s="3"/>
      <c r="L162" s="3"/>
      <c r="M162" s="2"/>
      <c r="N162" s="2"/>
      <c r="O162" s="3"/>
      <c r="P162" s="3"/>
      <c r="Q162" s="3"/>
      <c r="R162" s="3"/>
      <c r="S162" s="3"/>
      <c r="T162" s="2"/>
      <c r="U162" s="2"/>
      <c r="V162" s="2"/>
      <c r="W162" s="2"/>
      <c r="X162" s="2"/>
      <c r="Y162" s="2"/>
      <c r="Z162" s="2"/>
      <c r="AA162" s="3"/>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row>
    <row r="163" spans="1:152" ht="12.75">
      <c r="A163" s="2"/>
      <c r="B163" s="2"/>
      <c r="C163" s="2"/>
      <c r="D163" s="2"/>
      <c r="E163" s="2"/>
      <c r="F163" s="3"/>
      <c r="G163" s="3"/>
      <c r="H163" s="3"/>
      <c r="I163" s="3"/>
      <c r="J163" s="3"/>
      <c r="K163" s="3"/>
      <c r="L163" s="3"/>
      <c r="M163" s="2"/>
      <c r="N163" s="2"/>
      <c r="O163" s="3"/>
      <c r="P163" s="3"/>
      <c r="Q163" s="3"/>
      <c r="R163" s="3"/>
      <c r="S163" s="3"/>
      <c r="T163" s="2"/>
      <c r="U163" s="2"/>
      <c r="V163" s="2"/>
      <c r="W163" s="2"/>
      <c r="X163" s="2"/>
      <c r="Y163" s="2"/>
      <c r="Z163" s="2"/>
      <c r="AA163" s="3"/>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row>
    <row r="164" spans="1:152" ht="12.75">
      <c r="A164" s="2"/>
      <c r="B164" s="2"/>
      <c r="C164" s="2"/>
      <c r="D164" s="2"/>
      <c r="E164" s="2"/>
      <c r="F164" s="3"/>
      <c r="G164" s="3"/>
      <c r="H164" s="3"/>
      <c r="I164" s="3"/>
      <c r="J164" s="3"/>
      <c r="K164" s="3"/>
      <c r="L164" s="3"/>
      <c r="M164" s="2"/>
      <c r="N164" s="2"/>
      <c r="O164" s="3"/>
      <c r="P164" s="3"/>
      <c r="Q164" s="3"/>
      <c r="R164" s="3"/>
      <c r="S164" s="3"/>
      <c r="T164" s="2"/>
      <c r="U164" s="2"/>
      <c r="V164" s="2"/>
      <c r="W164" s="2"/>
      <c r="X164" s="2"/>
      <c r="Y164" s="2"/>
      <c r="Z164" s="2"/>
      <c r="AA164" s="3"/>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row>
    <row r="165" spans="1:152" ht="12.75">
      <c r="A165" s="2"/>
      <c r="B165" s="2"/>
      <c r="C165" s="2"/>
      <c r="D165" s="2"/>
      <c r="E165" s="2"/>
      <c r="F165" s="3"/>
      <c r="G165" s="3"/>
      <c r="H165" s="3"/>
      <c r="I165" s="3"/>
      <c r="J165" s="3"/>
      <c r="K165" s="3"/>
      <c r="L165" s="3"/>
      <c r="M165" s="2"/>
      <c r="N165" s="2"/>
      <c r="O165" s="3"/>
      <c r="P165" s="3"/>
      <c r="Q165" s="3"/>
      <c r="R165" s="3"/>
      <c r="S165" s="3"/>
      <c r="T165" s="2"/>
      <c r="U165" s="2"/>
      <c r="V165" s="2"/>
      <c r="W165" s="2"/>
      <c r="X165" s="2"/>
      <c r="Y165" s="2"/>
      <c r="Z165" s="2"/>
      <c r="AA165" s="3"/>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row>
    <row r="166" spans="1:152" ht="12.75">
      <c r="A166" s="2"/>
      <c r="B166" s="2"/>
      <c r="C166" s="2"/>
      <c r="D166" s="2"/>
      <c r="E166" s="2"/>
      <c r="F166" s="3"/>
      <c r="G166" s="3"/>
      <c r="H166" s="3"/>
      <c r="I166" s="3"/>
      <c r="J166" s="3"/>
      <c r="K166" s="3"/>
      <c r="L166" s="3"/>
      <c r="M166" s="2"/>
      <c r="N166" s="2"/>
      <c r="O166" s="3"/>
      <c r="P166" s="3"/>
      <c r="Q166" s="3"/>
      <c r="R166" s="3"/>
      <c r="S166" s="3"/>
      <c r="T166" s="2"/>
      <c r="U166" s="2"/>
      <c r="V166" s="2"/>
      <c r="W166" s="2"/>
      <c r="X166" s="2"/>
      <c r="Y166" s="2"/>
      <c r="Z166" s="2"/>
      <c r="AA166" s="3"/>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row>
    <row r="167" spans="1:152" ht="12.75">
      <c r="A167" s="2"/>
      <c r="B167" s="2"/>
      <c r="C167" s="2"/>
      <c r="D167" s="2"/>
      <c r="E167" s="2"/>
      <c r="F167" s="3"/>
      <c r="G167" s="3"/>
      <c r="H167" s="3"/>
      <c r="I167" s="3"/>
      <c r="J167" s="3"/>
      <c r="K167" s="3"/>
      <c r="L167" s="3"/>
      <c r="M167" s="2"/>
      <c r="N167" s="2"/>
      <c r="O167" s="3"/>
      <c r="P167" s="3"/>
      <c r="Q167" s="3"/>
      <c r="R167" s="3"/>
      <c r="S167" s="3"/>
      <c r="T167" s="2"/>
      <c r="U167" s="2"/>
      <c r="V167" s="2"/>
      <c r="W167" s="2"/>
      <c r="X167" s="2"/>
      <c r="Y167" s="2"/>
      <c r="Z167" s="2"/>
      <c r="AA167" s="3"/>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row>
    <row r="168" spans="1:152" ht="12.75">
      <c r="A168" s="2"/>
      <c r="B168" s="2"/>
      <c r="C168" s="2"/>
      <c r="D168" s="2"/>
      <c r="E168" s="2"/>
      <c r="F168" s="3"/>
      <c r="G168" s="3"/>
      <c r="H168" s="3"/>
      <c r="I168" s="3"/>
      <c r="J168" s="3"/>
      <c r="K168" s="3"/>
      <c r="L168" s="3"/>
      <c r="M168" s="2"/>
      <c r="N168" s="2"/>
      <c r="O168" s="3"/>
      <c r="P168" s="3"/>
      <c r="Q168" s="3"/>
      <c r="R168" s="3"/>
      <c r="S168" s="3"/>
      <c r="T168" s="2"/>
      <c r="U168" s="2"/>
      <c r="V168" s="2"/>
      <c r="W168" s="2"/>
      <c r="X168" s="2"/>
      <c r="Y168" s="2"/>
      <c r="Z168" s="2"/>
      <c r="AA168" s="3"/>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row>
    <row r="169" spans="1:152" ht="12.75">
      <c r="A169" s="2"/>
      <c r="B169" s="2"/>
      <c r="C169" s="2"/>
      <c r="D169" s="2"/>
      <c r="E169" s="2"/>
      <c r="F169" s="3"/>
      <c r="G169" s="3"/>
      <c r="H169" s="3"/>
      <c r="I169" s="3"/>
      <c r="J169" s="3"/>
      <c r="K169" s="3"/>
      <c r="L169" s="3"/>
      <c r="M169" s="2"/>
      <c r="N169" s="2"/>
      <c r="O169" s="3"/>
      <c r="P169" s="3"/>
      <c r="Q169" s="3"/>
      <c r="R169" s="3"/>
      <c r="S169" s="3"/>
      <c r="T169" s="2"/>
      <c r="U169" s="2"/>
      <c r="V169" s="2"/>
      <c r="W169" s="2"/>
      <c r="X169" s="2"/>
      <c r="Y169" s="2"/>
      <c r="Z169" s="2"/>
      <c r="AA169" s="3"/>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row>
    <row r="170" spans="1:152" ht="12.75">
      <c r="A170" s="2"/>
      <c r="B170" s="2"/>
      <c r="C170" s="2"/>
      <c r="D170" s="2"/>
      <c r="E170" s="2"/>
      <c r="F170" s="3"/>
      <c r="G170" s="3"/>
      <c r="H170" s="3"/>
      <c r="I170" s="3"/>
      <c r="J170" s="3"/>
      <c r="K170" s="3"/>
      <c r="L170" s="3"/>
      <c r="M170" s="2"/>
      <c r="N170" s="2"/>
      <c r="O170" s="3"/>
      <c r="P170" s="3"/>
      <c r="Q170" s="3"/>
      <c r="R170" s="3"/>
      <c r="S170" s="3"/>
      <c r="T170" s="2"/>
      <c r="U170" s="2"/>
      <c r="V170" s="2"/>
      <c r="W170" s="2"/>
      <c r="X170" s="2"/>
      <c r="Y170" s="2"/>
      <c r="Z170" s="2"/>
      <c r="AA170" s="3"/>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row>
    <row r="171" spans="1:152" ht="12.75">
      <c r="A171" s="2"/>
      <c r="B171" s="2"/>
      <c r="C171" s="2"/>
      <c r="D171" s="2"/>
      <c r="E171" s="2"/>
      <c r="F171" s="3"/>
      <c r="G171" s="3"/>
      <c r="H171" s="3"/>
      <c r="I171" s="3"/>
      <c r="J171" s="3"/>
      <c r="K171" s="3"/>
      <c r="L171" s="3"/>
      <c r="M171" s="2"/>
      <c r="N171" s="2"/>
      <c r="O171" s="3"/>
      <c r="P171" s="3"/>
      <c r="Q171" s="3"/>
      <c r="R171" s="3"/>
      <c r="S171" s="3"/>
      <c r="T171" s="2"/>
      <c r="U171" s="2"/>
      <c r="V171" s="2"/>
      <c r="W171" s="2"/>
      <c r="X171" s="2"/>
      <c r="Y171" s="2"/>
      <c r="Z171" s="2"/>
      <c r="AA171" s="3"/>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row>
    <row r="172" spans="1:152" ht="12.75">
      <c r="A172" s="2"/>
      <c r="B172" s="2"/>
      <c r="C172" s="2"/>
      <c r="D172" s="2"/>
      <c r="E172" s="2"/>
      <c r="F172" s="3"/>
      <c r="G172" s="3"/>
      <c r="H172" s="3"/>
      <c r="I172" s="3"/>
      <c r="J172" s="3"/>
      <c r="K172" s="3"/>
      <c r="L172" s="3"/>
      <c r="M172" s="2"/>
      <c r="N172" s="2"/>
      <c r="O172" s="3"/>
      <c r="P172" s="3"/>
      <c r="Q172" s="3"/>
      <c r="R172" s="3"/>
      <c r="S172" s="3"/>
      <c r="T172" s="2"/>
      <c r="U172" s="2"/>
      <c r="V172" s="2"/>
      <c r="W172" s="2"/>
      <c r="X172" s="2"/>
      <c r="Y172" s="2"/>
      <c r="Z172" s="2"/>
      <c r="AA172" s="3"/>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row>
    <row r="173" spans="1:152" ht="12.75">
      <c r="A173" s="2"/>
      <c r="B173" s="2"/>
      <c r="C173" s="2"/>
      <c r="D173" s="2"/>
      <c r="E173" s="2"/>
      <c r="F173" s="3"/>
      <c r="G173" s="3"/>
      <c r="H173" s="3"/>
      <c r="I173" s="3"/>
      <c r="J173" s="3"/>
      <c r="K173" s="3"/>
      <c r="L173" s="3"/>
      <c r="M173" s="2"/>
      <c r="N173" s="2"/>
      <c r="O173" s="3"/>
      <c r="P173" s="3"/>
      <c r="Q173" s="3"/>
      <c r="R173" s="3"/>
      <c r="S173" s="3"/>
      <c r="T173" s="2"/>
      <c r="U173" s="2"/>
      <c r="V173" s="2"/>
      <c r="W173" s="2"/>
      <c r="X173" s="2"/>
      <c r="Y173" s="2"/>
      <c r="Z173" s="2"/>
      <c r="AA173" s="3"/>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row>
    <row r="174" spans="1:152" ht="12.75">
      <c r="A174" s="2"/>
      <c r="B174" s="2"/>
      <c r="C174" s="2"/>
      <c r="D174" s="2"/>
      <c r="E174" s="2"/>
      <c r="F174" s="3"/>
      <c r="G174" s="3"/>
      <c r="H174" s="3"/>
      <c r="I174" s="3"/>
      <c r="J174" s="3"/>
      <c r="K174" s="3"/>
      <c r="L174" s="3"/>
      <c r="M174" s="2"/>
      <c r="N174" s="2"/>
      <c r="O174" s="3"/>
      <c r="P174" s="3"/>
      <c r="Q174" s="3"/>
      <c r="R174" s="3"/>
      <c r="S174" s="3"/>
      <c r="T174" s="2"/>
      <c r="U174" s="2"/>
      <c r="V174" s="2"/>
      <c r="W174" s="2"/>
      <c r="X174" s="2"/>
      <c r="Y174" s="2"/>
      <c r="Z174" s="2"/>
      <c r="AA174" s="3"/>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row>
    <row r="175" spans="1:152" ht="12.75">
      <c r="A175" s="2"/>
      <c r="B175" s="2"/>
      <c r="C175" s="2"/>
      <c r="D175" s="2"/>
      <c r="E175" s="2"/>
      <c r="F175" s="3"/>
      <c r="G175" s="3"/>
      <c r="H175" s="3"/>
      <c r="I175" s="3"/>
      <c r="J175" s="3"/>
      <c r="K175" s="3"/>
      <c r="L175" s="3"/>
      <c r="M175" s="2"/>
      <c r="N175" s="2"/>
      <c r="O175" s="3"/>
      <c r="P175" s="3"/>
      <c r="Q175" s="3"/>
      <c r="R175" s="3"/>
      <c r="S175" s="3"/>
      <c r="T175" s="2"/>
      <c r="U175" s="2"/>
      <c r="V175" s="2"/>
      <c r="W175" s="2"/>
      <c r="X175" s="2"/>
      <c r="Y175" s="2"/>
      <c r="Z175" s="2"/>
      <c r="AA175" s="3"/>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row>
    <row r="176" spans="1:152" ht="12.75">
      <c r="A176" s="2"/>
      <c r="B176" s="2"/>
      <c r="C176" s="2"/>
      <c r="D176" s="2"/>
      <c r="E176" s="2"/>
      <c r="F176" s="3"/>
      <c r="G176" s="3"/>
      <c r="H176" s="3"/>
      <c r="I176" s="3"/>
      <c r="J176" s="3"/>
      <c r="K176" s="3"/>
      <c r="L176" s="3"/>
      <c r="M176" s="2"/>
      <c r="N176" s="2"/>
      <c r="O176" s="3"/>
      <c r="P176" s="3"/>
      <c r="Q176" s="3"/>
      <c r="R176" s="3"/>
      <c r="S176" s="3"/>
      <c r="T176" s="2"/>
      <c r="U176" s="2"/>
      <c r="V176" s="2"/>
      <c r="W176" s="2"/>
      <c r="X176" s="2"/>
      <c r="Y176" s="2"/>
      <c r="Z176" s="2"/>
      <c r="AA176" s="3"/>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row>
    <row r="177" spans="1:152" ht="12.75">
      <c r="A177" s="2"/>
      <c r="B177" s="2"/>
      <c r="C177" s="2"/>
      <c r="D177" s="2"/>
      <c r="E177" s="2"/>
      <c r="F177" s="3"/>
      <c r="G177" s="3"/>
      <c r="H177" s="3"/>
      <c r="I177" s="3"/>
      <c r="J177" s="3"/>
      <c r="K177" s="3"/>
      <c r="L177" s="3"/>
      <c r="M177" s="2"/>
      <c r="N177" s="2"/>
      <c r="O177" s="3"/>
      <c r="P177" s="3"/>
      <c r="Q177" s="3"/>
      <c r="R177" s="3"/>
      <c r="S177" s="3"/>
      <c r="T177" s="2"/>
      <c r="U177" s="2"/>
      <c r="V177" s="2"/>
      <c r="W177" s="2"/>
      <c r="X177" s="2"/>
      <c r="Y177" s="2"/>
      <c r="Z177" s="2"/>
      <c r="AA177" s="3"/>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row>
    <row r="178" spans="1:152" ht="12.75">
      <c r="A178" s="2"/>
      <c r="B178" s="2"/>
      <c r="C178" s="2"/>
      <c r="D178" s="2"/>
      <c r="E178" s="2"/>
      <c r="F178" s="3"/>
      <c r="G178" s="3"/>
      <c r="H178" s="3"/>
      <c r="I178" s="3"/>
      <c r="J178" s="3"/>
      <c r="K178" s="3"/>
      <c r="L178" s="3"/>
      <c r="M178" s="2"/>
      <c r="N178" s="2"/>
      <c r="O178" s="3"/>
      <c r="P178" s="3"/>
      <c r="Q178" s="3"/>
      <c r="R178" s="3"/>
      <c r="S178" s="3"/>
      <c r="T178" s="2"/>
      <c r="U178" s="2"/>
      <c r="V178" s="2"/>
      <c r="W178" s="2"/>
      <c r="X178" s="2"/>
      <c r="Y178" s="2"/>
      <c r="Z178" s="2"/>
      <c r="AA178" s="3"/>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row>
    <row r="179" spans="1:152" ht="12.75">
      <c r="A179" s="2"/>
      <c r="B179" s="2"/>
      <c r="C179" s="2"/>
      <c r="D179" s="2"/>
      <c r="E179" s="2"/>
      <c r="F179" s="3"/>
      <c r="G179" s="3"/>
      <c r="H179" s="3"/>
      <c r="I179" s="3"/>
      <c r="J179" s="3"/>
      <c r="K179" s="3"/>
      <c r="L179" s="3"/>
      <c r="M179" s="2"/>
      <c r="N179" s="2"/>
      <c r="O179" s="3"/>
      <c r="P179" s="3"/>
      <c r="Q179" s="3"/>
      <c r="R179" s="3"/>
      <c r="S179" s="3"/>
      <c r="T179" s="2"/>
      <c r="U179" s="2"/>
      <c r="V179" s="2"/>
      <c r="W179" s="2"/>
      <c r="X179" s="2"/>
      <c r="Y179" s="2"/>
      <c r="Z179" s="2"/>
      <c r="AA179" s="3"/>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row>
    <row r="180" spans="1:152" ht="12.75">
      <c r="A180" s="2"/>
      <c r="B180" s="2"/>
      <c r="C180" s="2"/>
      <c r="D180" s="2"/>
      <c r="E180" s="2"/>
      <c r="F180" s="3"/>
      <c r="G180" s="3"/>
      <c r="H180" s="3"/>
      <c r="I180" s="3"/>
      <c r="J180" s="3"/>
      <c r="K180" s="3"/>
      <c r="L180" s="3"/>
      <c r="M180" s="2"/>
      <c r="N180" s="2"/>
      <c r="O180" s="3"/>
      <c r="P180" s="3"/>
      <c r="Q180" s="3"/>
      <c r="R180" s="3"/>
      <c r="S180" s="3"/>
      <c r="T180" s="2"/>
      <c r="U180" s="2"/>
      <c r="V180" s="2"/>
      <c r="W180" s="2"/>
      <c r="X180" s="2"/>
      <c r="Y180" s="2"/>
      <c r="Z180" s="2"/>
      <c r="AA180" s="3"/>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row>
    <row r="181" spans="1:152" ht="12.75">
      <c r="A181" s="2"/>
      <c r="B181" s="2"/>
      <c r="C181" s="2"/>
      <c r="D181" s="2"/>
      <c r="E181" s="2"/>
      <c r="F181" s="3"/>
      <c r="G181" s="3"/>
      <c r="H181" s="3"/>
      <c r="I181" s="3"/>
      <c r="J181" s="3"/>
      <c r="K181" s="3"/>
      <c r="L181" s="3"/>
      <c r="M181" s="2"/>
      <c r="N181" s="2"/>
      <c r="O181" s="3"/>
      <c r="P181" s="3"/>
      <c r="Q181" s="3"/>
      <c r="R181" s="3"/>
      <c r="S181" s="3"/>
      <c r="T181" s="2"/>
      <c r="U181" s="2"/>
      <c r="V181" s="2"/>
      <c r="W181" s="2"/>
      <c r="X181" s="2"/>
      <c r="Y181" s="2"/>
      <c r="Z181" s="2"/>
      <c r="AA181" s="3"/>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row>
    <row r="182" spans="1:152" ht="12.75">
      <c r="A182" s="2"/>
      <c r="B182" s="2"/>
      <c r="C182" s="2"/>
      <c r="D182" s="2"/>
      <c r="E182" s="2"/>
      <c r="F182" s="3"/>
      <c r="G182" s="3"/>
      <c r="H182" s="3"/>
      <c r="I182" s="3"/>
      <c r="J182" s="3"/>
      <c r="K182" s="3"/>
      <c r="L182" s="3"/>
      <c r="M182" s="2"/>
      <c r="N182" s="2"/>
      <c r="O182" s="3"/>
      <c r="P182" s="3"/>
      <c r="Q182" s="3"/>
      <c r="R182" s="3"/>
      <c r="S182" s="3"/>
      <c r="T182" s="2"/>
      <c r="U182" s="2"/>
      <c r="V182" s="2"/>
      <c r="W182" s="2"/>
      <c r="X182" s="2"/>
      <c r="Y182" s="2"/>
      <c r="Z182" s="2"/>
      <c r="AA182" s="3"/>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row>
    <row r="183" spans="1:152" ht="12.75">
      <c r="A183" s="2"/>
      <c r="B183" s="2"/>
      <c r="C183" s="2"/>
      <c r="D183" s="2"/>
      <c r="E183" s="2"/>
      <c r="F183" s="3"/>
      <c r="G183" s="3"/>
      <c r="H183" s="3"/>
      <c r="I183" s="3"/>
      <c r="J183" s="3"/>
      <c r="K183" s="3"/>
      <c r="L183" s="3"/>
      <c r="M183" s="2"/>
      <c r="N183" s="2"/>
      <c r="O183" s="3"/>
      <c r="P183" s="3"/>
      <c r="Q183" s="3"/>
      <c r="R183" s="3"/>
      <c r="S183" s="3"/>
      <c r="T183" s="2"/>
      <c r="U183" s="2"/>
      <c r="V183" s="2"/>
      <c r="W183" s="2"/>
      <c r="X183" s="2"/>
      <c r="Y183" s="2"/>
      <c r="Z183" s="2"/>
      <c r="AA183" s="3"/>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row>
    <row r="184" spans="1:152" ht="12.75">
      <c r="A184" s="2"/>
      <c r="B184" s="2"/>
      <c r="C184" s="2"/>
      <c r="D184" s="2"/>
      <c r="E184" s="2"/>
      <c r="F184" s="3"/>
      <c r="G184" s="3"/>
      <c r="H184" s="3"/>
      <c r="I184" s="3"/>
      <c r="J184" s="3"/>
      <c r="K184" s="3"/>
      <c r="L184" s="3"/>
      <c r="M184" s="2"/>
      <c r="N184" s="2"/>
      <c r="O184" s="3"/>
      <c r="P184" s="3"/>
      <c r="Q184" s="3"/>
      <c r="R184" s="3"/>
      <c r="S184" s="3"/>
      <c r="T184" s="2"/>
      <c r="U184" s="2"/>
      <c r="V184" s="2"/>
      <c r="W184" s="2"/>
      <c r="X184" s="2"/>
      <c r="Y184" s="2"/>
      <c r="Z184" s="2"/>
      <c r="AA184" s="3"/>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row>
    <row r="185" spans="1:152" ht="12.75">
      <c r="A185" s="2"/>
      <c r="B185" s="2"/>
      <c r="C185" s="2"/>
      <c r="D185" s="2"/>
      <c r="E185" s="2"/>
      <c r="F185" s="3"/>
      <c r="G185" s="3"/>
      <c r="H185" s="3"/>
      <c r="I185" s="3"/>
      <c r="J185" s="3"/>
      <c r="K185" s="3"/>
      <c r="L185" s="3"/>
      <c r="M185" s="2"/>
      <c r="N185" s="2"/>
      <c r="O185" s="3"/>
      <c r="P185" s="3"/>
      <c r="Q185" s="3"/>
      <c r="R185" s="3"/>
      <c r="S185" s="3"/>
      <c r="T185" s="2"/>
      <c r="U185" s="2"/>
      <c r="V185" s="2"/>
      <c r="W185" s="2"/>
      <c r="X185" s="2"/>
      <c r="Y185" s="2"/>
      <c r="Z185" s="2"/>
      <c r="AA185" s="3"/>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row>
    <row r="186" spans="1:152" ht="12.75">
      <c r="A186" s="2"/>
      <c r="B186" s="2"/>
      <c r="C186" s="2"/>
      <c r="D186" s="2"/>
      <c r="E186" s="2"/>
      <c r="F186" s="3"/>
      <c r="G186" s="3"/>
      <c r="H186" s="3"/>
      <c r="I186" s="3"/>
      <c r="J186" s="3"/>
      <c r="K186" s="3"/>
      <c r="L186" s="3"/>
      <c r="M186" s="2"/>
      <c r="N186" s="2"/>
      <c r="O186" s="3"/>
      <c r="P186" s="3"/>
      <c r="Q186" s="3"/>
      <c r="R186" s="3"/>
      <c r="S186" s="3"/>
      <c r="T186" s="2"/>
      <c r="U186" s="2"/>
      <c r="V186" s="2"/>
      <c r="W186" s="2"/>
      <c r="X186" s="2"/>
      <c r="Y186" s="2"/>
      <c r="Z186" s="2"/>
      <c r="AA186" s="3"/>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row>
    <row r="187" spans="1:152" ht="12.75">
      <c r="A187" s="2"/>
      <c r="B187" s="2"/>
      <c r="C187" s="2"/>
      <c r="D187" s="2"/>
      <c r="E187" s="2"/>
      <c r="F187" s="3"/>
      <c r="G187" s="3"/>
      <c r="H187" s="3"/>
      <c r="I187" s="3"/>
      <c r="J187" s="3"/>
      <c r="K187" s="3"/>
      <c r="L187" s="3"/>
      <c r="M187" s="2"/>
      <c r="N187" s="2"/>
      <c r="O187" s="3"/>
      <c r="P187" s="3"/>
      <c r="Q187" s="3"/>
      <c r="R187" s="3"/>
      <c r="S187" s="3"/>
      <c r="T187" s="2"/>
      <c r="U187" s="2"/>
      <c r="V187" s="2"/>
      <c r="W187" s="2"/>
      <c r="X187" s="2"/>
      <c r="Y187" s="2"/>
      <c r="Z187" s="2"/>
      <c r="AA187" s="3"/>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row>
    <row r="188" spans="1:152" ht="12.75">
      <c r="A188" s="2"/>
      <c r="B188" s="2"/>
      <c r="C188" s="2"/>
      <c r="D188" s="2"/>
      <c r="E188" s="2"/>
      <c r="F188" s="3"/>
      <c r="G188" s="3"/>
      <c r="H188" s="3"/>
      <c r="I188" s="3"/>
      <c r="J188" s="3"/>
      <c r="K188" s="3"/>
      <c r="L188" s="3"/>
      <c r="M188" s="2"/>
      <c r="N188" s="2"/>
      <c r="O188" s="3"/>
      <c r="P188" s="3"/>
      <c r="Q188" s="3"/>
      <c r="R188" s="3"/>
      <c r="S188" s="3"/>
      <c r="T188" s="2"/>
      <c r="U188" s="2"/>
      <c r="V188" s="2"/>
      <c r="W188" s="2"/>
      <c r="X188" s="2"/>
      <c r="Y188" s="2"/>
      <c r="Z188" s="2"/>
      <c r="AA188" s="3"/>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row>
    <row r="189" spans="1:152" ht="12.75">
      <c r="A189" s="2"/>
      <c r="B189" s="2"/>
      <c r="C189" s="2"/>
      <c r="D189" s="2"/>
      <c r="E189" s="2"/>
      <c r="F189" s="3"/>
      <c r="G189" s="3"/>
      <c r="H189" s="3"/>
      <c r="I189" s="3"/>
      <c r="J189" s="3"/>
      <c r="K189" s="3"/>
      <c r="L189" s="3"/>
      <c r="M189" s="2"/>
      <c r="N189" s="2"/>
      <c r="O189" s="3"/>
      <c r="P189" s="3"/>
      <c r="Q189" s="3"/>
      <c r="R189" s="3"/>
      <c r="S189" s="3"/>
      <c r="T189" s="2"/>
      <c r="U189" s="2"/>
      <c r="V189" s="2"/>
      <c r="W189" s="2"/>
      <c r="X189" s="2"/>
      <c r="Y189" s="2"/>
      <c r="Z189" s="2"/>
      <c r="AA189" s="3"/>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row>
    <row r="190" spans="1:152" ht="12.75">
      <c r="A190" s="2"/>
      <c r="B190" s="2"/>
      <c r="C190" s="2"/>
      <c r="D190" s="2"/>
      <c r="E190" s="2"/>
      <c r="F190" s="3"/>
      <c r="G190" s="3"/>
      <c r="H190" s="3"/>
      <c r="I190" s="3"/>
      <c r="J190" s="3"/>
      <c r="K190" s="3"/>
      <c r="L190" s="3"/>
      <c r="M190" s="2"/>
      <c r="N190" s="2"/>
      <c r="O190" s="3"/>
      <c r="P190" s="3"/>
      <c r="Q190" s="3"/>
      <c r="R190" s="3"/>
      <c r="S190" s="3"/>
      <c r="T190" s="2"/>
      <c r="U190" s="2"/>
      <c r="V190" s="2"/>
      <c r="W190" s="2"/>
      <c r="X190" s="2"/>
      <c r="Y190" s="2"/>
      <c r="Z190" s="2"/>
      <c r="AA190" s="3"/>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row>
    <row r="191" spans="1:152" ht="12.75">
      <c r="A191" s="2"/>
      <c r="B191" s="2"/>
      <c r="C191" s="2"/>
      <c r="D191" s="2"/>
      <c r="E191" s="2"/>
      <c r="F191" s="3"/>
      <c r="G191" s="3"/>
      <c r="H191" s="3"/>
      <c r="I191" s="3"/>
      <c r="J191" s="3"/>
      <c r="K191" s="3"/>
      <c r="L191" s="3"/>
      <c r="M191" s="2"/>
      <c r="N191" s="2"/>
      <c r="O191" s="3"/>
      <c r="P191" s="3"/>
      <c r="Q191" s="3"/>
      <c r="R191" s="3"/>
      <c r="S191" s="3"/>
      <c r="T191" s="2"/>
      <c r="U191" s="2"/>
      <c r="V191" s="2"/>
      <c r="W191" s="2"/>
      <c r="X191" s="2"/>
      <c r="Y191" s="2"/>
      <c r="Z191" s="2"/>
      <c r="AA191" s="3"/>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row>
    <row r="192" spans="1:152" ht="12.75">
      <c r="A192" s="2"/>
      <c r="B192" s="2"/>
      <c r="C192" s="2"/>
      <c r="D192" s="2"/>
      <c r="E192" s="2"/>
      <c r="F192" s="3"/>
      <c r="G192" s="3"/>
      <c r="H192" s="3"/>
      <c r="I192" s="3"/>
      <c r="J192" s="3"/>
      <c r="K192" s="3"/>
      <c r="L192" s="3"/>
      <c r="M192" s="2"/>
      <c r="N192" s="2"/>
      <c r="O192" s="3"/>
      <c r="P192" s="3"/>
      <c r="Q192" s="3"/>
      <c r="R192" s="3"/>
      <c r="S192" s="3"/>
      <c r="T192" s="2"/>
      <c r="U192" s="2"/>
      <c r="V192" s="2"/>
      <c r="W192" s="2"/>
      <c r="X192" s="2"/>
      <c r="Y192" s="2"/>
      <c r="Z192" s="2"/>
      <c r="AA192" s="3"/>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row>
    <row r="193" spans="1:152" ht="12.75">
      <c r="A193" s="2"/>
      <c r="B193" s="2"/>
      <c r="C193" s="2"/>
      <c r="D193" s="2"/>
      <c r="E193" s="2"/>
      <c r="F193" s="3"/>
      <c r="G193" s="3"/>
      <c r="H193" s="3"/>
      <c r="I193" s="3"/>
      <c r="J193" s="3"/>
      <c r="K193" s="3"/>
      <c r="L193" s="3"/>
      <c r="M193" s="2"/>
      <c r="N193" s="2"/>
      <c r="O193" s="3"/>
      <c r="P193" s="3"/>
      <c r="Q193" s="3"/>
      <c r="R193" s="3"/>
      <c r="S193" s="3"/>
      <c r="T193" s="2"/>
      <c r="U193" s="2"/>
      <c r="V193" s="2"/>
      <c r="W193" s="2"/>
      <c r="X193" s="2"/>
      <c r="Y193" s="2"/>
      <c r="Z193" s="2"/>
      <c r="AA193" s="3"/>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row>
    <row r="194" spans="1:152" ht="12.75">
      <c r="A194" s="2"/>
      <c r="B194" s="2"/>
      <c r="C194" s="2"/>
      <c r="D194" s="2"/>
      <c r="E194" s="2"/>
      <c r="F194" s="3"/>
      <c r="G194" s="3"/>
      <c r="H194" s="3"/>
      <c r="I194" s="3"/>
      <c r="J194" s="3"/>
      <c r="K194" s="3"/>
      <c r="L194" s="3"/>
      <c r="M194" s="2"/>
      <c r="N194" s="2"/>
      <c r="O194" s="3"/>
      <c r="P194" s="3"/>
      <c r="Q194" s="3"/>
      <c r="R194" s="3"/>
      <c r="S194" s="3"/>
      <c r="T194" s="2"/>
      <c r="U194" s="2"/>
      <c r="V194" s="2"/>
      <c r="W194" s="2"/>
      <c r="X194" s="2"/>
      <c r="Y194" s="2"/>
      <c r="Z194" s="2"/>
      <c r="AA194" s="3"/>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row>
    <row r="195" spans="1:152" ht="12.75">
      <c r="A195" s="2"/>
      <c r="B195" s="2"/>
      <c r="C195" s="2"/>
      <c r="D195" s="2"/>
      <c r="E195" s="2"/>
      <c r="F195" s="3"/>
      <c r="G195" s="3"/>
      <c r="H195" s="3"/>
      <c r="I195" s="3"/>
      <c r="J195" s="3"/>
      <c r="K195" s="3"/>
      <c r="L195" s="3"/>
      <c r="M195" s="2"/>
      <c r="N195" s="2"/>
      <c r="O195" s="3"/>
      <c r="P195" s="3"/>
      <c r="Q195" s="3"/>
      <c r="R195" s="3"/>
      <c r="S195" s="3"/>
      <c r="T195" s="2"/>
      <c r="U195" s="2"/>
      <c r="V195" s="2"/>
      <c r="W195" s="2"/>
      <c r="X195" s="2"/>
      <c r="Y195" s="2"/>
      <c r="Z195" s="2"/>
      <c r="AA195" s="3"/>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row>
    <row r="196" spans="1:152" ht="12.75">
      <c r="A196" s="2"/>
      <c r="B196" s="2"/>
      <c r="C196" s="2"/>
      <c r="D196" s="2"/>
      <c r="E196" s="2"/>
      <c r="F196" s="3"/>
      <c r="G196" s="3"/>
      <c r="H196" s="3"/>
      <c r="I196" s="3"/>
      <c r="J196" s="3"/>
      <c r="K196" s="3"/>
      <c r="L196" s="3"/>
      <c r="M196" s="2"/>
      <c r="N196" s="2"/>
      <c r="O196" s="3"/>
      <c r="P196" s="3"/>
      <c r="Q196" s="3"/>
      <c r="R196" s="3"/>
      <c r="S196" s="3"/>
      <c r="T196" s="2"/>
      <c r="U196" s="2"/>
      <c r="V196" s="2"/>
      <c r="W196" s="2"/>
      <c r="X196" s="2"/>
      <c r="Y196" s="2"/>
      <c r="Z196" s="2"/>
      <c r="AA196" s="3"/>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row>
    <row r="197" spans="1:152" ht="12.75">
      <c r="A197" s="2"/>
      <c r="B197" s="2"/>
      <c r="C197" s="2"/>
      <c r="D197" s="2"/>
      <c r="E197" s="2"/>
      <c r="F197" s="3"/>
      <c r="G197" s="3"/>
      <c r="H197" s="3"/>
      <c r="I197" s="3"/>
      <c r="J197" s="3"/>
      <c r="K197" s="3"/>
      <c r="L197" s="3"/>
      <c r="M197" s="2"/>
      <c r="N197" s="2"/>
      <c r="O197" s="3"/>
      <c r="P197" s="3"/>
      <c r="Q197" s="3"/>
      <c r="R197" s="3"/>
      <c r="S197" s="3"/>
      <c r="T197" s="2"/>
      <c r="U197" s="2"/>
      <c r="V197" s="2"/>
      <c r="W197" s="2"/>
      <c r="X197" s="2"/>
      <c r="Y197" s="2"/>
      <c r="Z197" s="2"/>
      <c r="AA197" s="3"/>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row>
    <row r="198" spans="1:152" ht="12.75">
      <c r="A198" s="2"/>
      <c r="B198" s="2"/>
      <c r="C198" s="2"/>
      <c r="D198" s="2"/>
      <c r="E198" s="2"/>
      <c r="F198" s="3"/>
      <c r="G198" s="3"/>
      <c r="H198" s="3"/>
      <c r="I198" s="3"/>
      <c r="J198" s="3"/>
      <c r="K198" s="3"/>
      <c r="L198" s="3"/>
      <c r="M198" s="2"/>
      <c r="N198" s="2"/>
      <c r="O198" s="3"/>
      <c r="P198" s="3"/>
      <c r="Q198" s="3"/>
      <c r="R198" s="3"/>
      <c r="S198" s="3"/>
      <c r="T198" s="2"/>
      <c r="U198" s="2"/>
      <c r="V198" s="2"/>
      <c r="W198" s="2"/>
      <c r="X198" s="2"/>
      <c r="Y198" s="2"/>
      <c r="Z198" s="2"/>
      <c r="AA198" s="3"/>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row>
    <row r="199" spans="1:152" ht="12.75">
      <c r="A199" s="2"/>
      <c r="B199" s="2"/>
      <c r="C199" s="2"/>
      <c r="D199" s="2"/>
      <c r="E199" s="2"/>
      <c r="F199" s="3"/>
      <c r="G199" s="3"/>
      <c r="H199" s="3"/>
      <c r="I199" s="3"/>
      <c r="J199" s="3"/>
      <c r="K199" s="3"/>
      <c r="L199" s="3"/>
      <c r="M199" s="2"/>
      <c r="N199" s="2"/>
      <c r="O199" s="3"/>
      <c r="P199" s="3"/>
      <c r="Q199" s="3"/>
      <c r="R199" s="3"/>
      <c r="S199" s="3"/>
      <c r="T199" s="2"/>
      <c r="U199" s="2"/>
      <c r="V199" s="2"/>
      <c r="W199" s="2"/>
      <c r="X199" s="2"/>
      <c r="Y199" s="2"/>
      <c r="Z199" s="2"/>
      <c r="AA199" s="3"/>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row>
    <row r="200" spans="1:152" ht="12.75">
      <c r="A200" s="2"/>
      <c r="B200" s="2"/>
      <c r="C200" s="2"/>
      <c r="D200" s="2"/>
      <c r="E200" s="2"/>
      <c r="F200" s="3"/>
      <c r="G200" s="3"/>
      <c r="H200" s="3"/>
      <c r="I200" s="3"/>
      <c r="J200" s="3"/>
      <c r="K200" s="3"/>
      <c r="L200" s="3"/>
      <c r="M200" s="2"/>
      <c r="N200" s="2"/>
      <c r="O200" s="3"/>
      <c r="P200" s="3"/>
      <c r="Q200" s="3"/>
      <c r="R200" s="3"/>
      <c r="S200" s="3"/>
      <c r="T200" s="2"/>
      <c r="U200" s="2"/>
      <c r="V200" s="2"/>
      <c r="W200" s="2"/>
      <c r="X200" s="2"/>
      <c r="Y200" s="2"/>
      <c r="Z200" s="2"/>
      <c r="AA200" s="3"/>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row>
    <row r="201" spans="1:152" ht="12.75">
      <c r="A201" s="2"/>
      <c r="B201" s="2"/>
      <c r="C201" s="2"/>
      <c r="D201" s="2"/>
      <c r="E201" s="2"/>
      <c r="F201" s="3"/>
      <c r="G201" s="3"/>
      <c r="H201" s="3"/>
      <c r="I201" s="3"/>
      <c r="J201" s="3"/>
      <c r="K201" s="3"/>
      <c r="L201" s="3"/>
      <c r="M201" s="2"/>
      <c r="N201" s="2"/>
      <c r="O201" s="3"/>
      <c r="P201" s="3"/>
      <c r="Q201" s="3"/>
      <c r="R201" s="3"/>
      <c r="S201" s="3"/>
      <c r="T201" s="2"/>
      <c r="U201" s="2"/>
      <c r="V201" s="2"/>
      <c r="W201" s="2"/>
      <c r="X201" s="2"/>
      <c r="Y201" s="2"/>
      <c r="Z201" s="2"/>
      <c r="AA201" s="3"/>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row>
    <row r="202" spans="1:152" ht="12.75">
      <c r="A202" s="2"/>
      <c r="B202" s="2"/>
      <c r="C202" s="2"/>
      <c r="D202" s="2"/>
      <c r="E202" s="2"/>
      <c r="F202" s="3"/>
      <c r="G202" s="3"/>
      <c r="H202" s="3"/>
      <c r="I202" s="3"/>
      <c r="J202" s="3"/>
      <c r="K202" s="3"/>
      <c r="L202" s="3"/>
      <c r="M202" s="2"/>
      <c r="N202" s="2"/>
      <c r="O202" s="3"/>
      <c r="P202" s="3"/>
      <c r="Q202" s="3"/>
      <c r="R202" s="3"/>
      <c r="S202" s="3"/>
      <c r="T202" s="2"/>
      <c r="U202" s="2"/>
      <c r="V202" s="2"/>
      <c r="W202" s="2"/>
      <c r="X202" s="2"/>
      <c r="Y202" s="2"/>
      <c r="Z202" s="2"/>
      <c r="AA202" s="3"/>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row>
    <row r="203" spans="1:152" ht="12.75">
      <c r="A203" s="2"/>
      <c r="B203" s="2"/>
      <c r="C203" s="2"/>
      <c r="D203" s="2"/>
      <c r="E203" s="2"/>
      <c r="F203" s="3"/>
      <c r="G203" s="3"/>
      <c r="H203" s="3"/>
      <c r="I203" s="3"/>
      <c r="J203" s="3"/>
      <c r="K203" s="3"/>
      <c r="L203" s="3"/>
      <c r="M203" s="2"/>
      <c r="N203" s="2"/>
      <c r="O203" s="3"/>
      <c r="P203" s="3"/>
      <c r="Q203" s="3"/>
      <c r="R203" s="3"/>
      <c r="S203" s="3"/>
      <c r="T203" s="2"/>
      <c r="U203" s="2"/>
      <c r="V203" s="2"/>
      <c r="W203" s="2"/>
      <c r="X203" s="2"/>
      <c r="Y203" s="2"/>
      <c r="Z203" s="2"/>
      <c r="AA203" s="3"/>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row>
    <row r="204" spans="1:152" ht="12.75">
      <c r="A204" s="2"/>
      <c r="B204" s="2"/>
      <c r="C204" s="2"/>
      <c r="D204" s="2"/>
      <c r="E204" s="2"/>
      <c r="F204" s="3"/>
      <c r="G204" s="3"/>
      <c r="H204" s="3"/>
      <c r="I204" s="3"/>
      <c r="J204" s="3"/>
      <c r="K204" s="3"/>
      <c r="L204" s="3"/>
      <c r="M204" s="2"/>
      <c r="N204" s="2"/>
      <c r="O204" s="3"/>
      <c r="P204" s="3"/>
      <c r="Q204" s="3"/>
      <c r="R204" s="3"/>
      <c r="S204" s="3"/>
      <c r="T204" s="2"/>
      <c r="U204" s="2"/>
      <c r="V204" s="2"/>
      <c r="W204" s="2"/>
      <c r="X204" s="2"/>
      <c r="Y204" s="2"/>
      <c r="Z204" s="2"/>
      <c r="AA204" s="3"/>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row>
    <row r="205" spans="1:152" ht="12.75">
      <c r="A205" s="2"/>
      <c r="B205" s="2"/>
      <c r="C205" s="2"/>
      <c r="D205" s="2"/>
      <c r="E205" s="2"/>
      <c r="F205" s="3"/>
      <c r="G205" s="3"/>
      <c r="H205" s="3"/>
      <c r="I205" s="3"/>
      <c r="J205" s="3"/>
      <c r="K205" s="3"/>
      <c r="L205" s="3"/>
      <c r="M205" s="2"/>
      <c r="N205" s="2"/>
      <c r="O205" s="3"/>
      <c r="P205" s="3"/>
      <c r="Q205" s="3"/>
      <c r="R205" s="3"/>
      <c r="S205" s="3"/>
      <c r="T205" s="2"/>
      <c r="U205" s="2"/>
      <c r="V205" s="2"/>
      <c r="W205" s="2"/>
      <c r="X205" s="2"/>
      <c r="Y205" s="2"/>
      <c r="Z205" s="2"/>
      <c r="AA205" s="3"/>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row>
    <row r="206" spans="1:152" ht="12.75">
      <c r="A206" s="2"/>
      <c r="B206" s="2"/>
      <c r="C206" s="2"/>
      <c r="D206" s="2"/>
      <c r="E206" s="2"/>
      <c r="F206" s="3"/>
      <c r="G206" s="3"/>
      <c r="H206" s="3"/>
      <c r="I206" s="3"/>
      <c r="J206" s="3"/>
      <c r="K206" s="3"/>
      <c r="L206" s="3"/>
      <c r="M206" s="2"/>
      <c r="N206" s="2"/>
      <c r="O206" s="3"/>
      <c r="P206" s="3"/>
      <c r="Q206" s="3"/>
      <c r="R206" s="3"/>
      <c r="S206" s="3"/>
      <c r="T206" s="2"/>
      <c r="U206" s="2"/>
      <c r="V206" s="2"/>
      <c r="W206" s="2"/>
      <c r="X206" s="2"/>
      <c r="Y206" s="2"/>
      <c r="Z206" s="2"/>
      <c r="AA206" s="3"/>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row>
    <row r="207" spans="1:152" ht="12.75">
      <c r="A207" s="2"/>
      <c r="B207" s="2"/>
      <c r="C207" s="2"/>
      <c r="D207" s="2"/>
      <c r="E207" s="2"/>
      <c r="F207" s="3"/>
      <c r="G207" s="3"/>
      <c r="H207" s="3"/>
      <c r="I207" s="3"/>
      <c r="J207" s="3"/>
      <c r="K207" s="3"/>
      <c r="L207" s="3"/>
      <c r="M207" s="2"/>
      <c r="N207" s="2"/>
      <c r="O207" s="3"/>
      <c r="P207" s="3"/>
      <c r="Q207" s="3"/>
      <c r="R207" s="3"/>
      <c r="S207" s="3"/>
      <c r="T207" s="2"/>
      <c r="U207" s="2"/>
      <c r="V207" s="2"/>
      <c r="W207" s="2"/>
      <c r="X207" s="2"/>
      <c r="Y207" s="2"/>
      <c r="Z207" s="2"/>
      <c r="AA207" s="3"/>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row>
    <row r="208" spans="1:152" ht="12.75">
      <c r="A208" s="2"/>
      <c r="B208" s="2"/>
      <c r="C208" s="2"/>
      <c r="D208" s="2"/>
      <c r="E208" s="2"/>
      <c r="F208" s="3"/>
      <c r="G208" s="3"/>
      <c r="H208" s="3"/>
      <c r="I208" s="3"/>
      <c r="J208" s="3"/>
      <c r="K208" s="3"/>
      <c r="L208" s="3"/>
      <c r="M208" s="2"/>
      <c r="N208" s="2"/>
      <c r="O208" s="3"/>
      <c r="P208" s="3"/>
      <c r="Q208" s="3"/>
      <c r="R208" s="3"/>
      <c r="S208" s="3"/>
      <c r="T208" s="2"/>
      <c r="U208" s="2"/>
      <c r="V208" s="2"/>
      <c r="W208" s="2"/>
      <c r="X208" s="2"/>
      <c r="Y208" s="2"/>
      <c r="Z208" s="2"/>
      <c r="AA208" s="3"/>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row>
    <row r="209" spans="1:152" ht="12.75">
      <c r="A209" s="2"/>
      <c r="B209" s="2"/>
      <c r="C209" s="2"/>
      <c r="D209" s="2"/>
      <c r="E209" s="2"/>
      <c r="F209" s="3"/>
      <c r="G209" s="3"/>
      <c r="H209" s="3"/>
      <c r="I209" s="3"/>
      <c r="J209" s="3"/>
      <c r="K209" s="3"/>
      <c r="L209" s="3"/>
      <c r="M209" s="2"/>
      <c r="N209" s="2"/>
      <c r="O209" s="3"/>
      <c r="P209" s="3"/>
      <c r="Q209" s="3"/>
      <c r="R209" s="3"/>
      <c r="S209" s="3"/>
      <c r="T209" s="2"/>
      <c r="U209" s="2"/>
      <c r="V209" s="2"/>
      <c r="W209" s="2"/>
      <c r="X209" s="2"/>
      <c r="Y209" s="2"/>
      <c r="Z209" s="2"/>
      <c r="AA209" s="3"/>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row>
    <row r="210" spans="1:152" ht="12.75">
      <c r="A210" s="2"/>
      <c r="B210" s="2"/>
      <c r="C210" s="2"/>
      <c r="D210" s="2"/>
      <c r="E210" s="2"/>
      <c r="F210" s="3"/>
      <c r="G210" s="3"/>
      <c r="H210" s="3"/>
      <c r="I210" s="3"/>
      <c r="J210" s="3"/>
      <c r="K210" s="3"/>
      <c r="L210" s="3"/>
      <c r="M210" s="2"/>
      <c r="N210" s="2"/>
      <c r="O210" s="3"/>
      <c r="P210" s="3"/>
      <c r="Q210" s="3"/>
      <c r="R210" s="3"/>
      <c r="S210" s="3"/>
      <c r="T210" s="2"/>
      <c r="U210" s="2"/>
      <c r="V210" s="2"/>
      <c r="W210" s="2"/>
      <c r="X210" s="2"/>
      <c r="Y210" s="2"/>
      <c r="Z210" s="2"/>
      <c r="AA210" s="3"/>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row>
    <row r="211" spans="1:152" ht="12.75">
      <c r="A211" s="2"/>
      <c r="B211" s="2"/>
      <c r="C211" s="2"/>
      <c r="D211" s="2"/>
      <c r="E211" s="2"/>
      <c r="F211" s="3"/>
      <c r="G211" s="3"/>
      <c r="H211" s="3"/>
      <c r="I211" s="3"/>
      <c r="J211" s="3"/>
      <c r="K211" s="3"/>
      <c r="L211" s="3"/>
      <c r="M211" s="2"/>
      <c r="N211" s="2"/>
      <c r="O211" s="3"/>
      <c r="P211" s="3"/>
      <c r="Q211" s="3"/>
      <c r="R211" s="3"/>
      <c r="S211" s="3"/>
      <c r="T211" s="2"/>
      <c r="U211" s="2"/>
      <c r="V211" s="2"/>
      <c r="W211" s="2"/>
      <c r="X211" s="2"/>
      <c r="Y211" s="2"/>
      <c r="Z211" s="2"/>
      <c r="AA211" s="3"/>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row>
    <row r="212" spans="1:152" ht="12.75">
      <c r="A212" s="2"/>
      <c r="B212" s="2"/>
      <c r="C212" s="2"/>
      <c r="D212" s="2"/>
      <c r="E212" s="2"/>
      <c r="F212" s="3"/>
      <c r="G212" s="3"/>
      <c r="H212" s="3"/>
      <c r="I212" s="3"/>
      <c r="J212" s="3"/>
      <c r="K212" s="3"/>
      <c r="L212" s="3"/>
      <c r="M212" s="2"/>
      <c r="N212" s="2"/>
      <c r="O212" s="3"/>
      <c r="P212" s="3"/>
      <c r="Q212" s="3"/>
      <c r="R212" s="3"/>
      <c r="S212" s="3"/>
      <c r="T212" s="2"/>
      <c r="U212" s="2"/>
      <c r="V212" s="2"/>
      <c r="W212" s="2"/>
      <c r="X212" s="2"/>
      <c r="Y212" s="2"/>
      <c r="Z212" s="2"/>
      <c r="AA212" s="3"/>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row>
    <row r="213" spans="1:152" ht="12.75">
      <c r="A213" s="2"/>
      <c r="B213" s="2"/>
      <c r="C213" s="2"/>
      <c r="D213" s="2"/>
      <c r="E213" s="2"/>
      <c r="F213" s="3"/>
      <c r="G213" s="3"/>
      <c r="H213" s="3"/>
      <c r="I213" s="3"/>
      <c r="J213" s="3"/>
      <c r="K213" s="3"/>
      <c r="L213" s="3"/>
      <c r="M213" s="2"/>
      <c r="N213" s="2"/>
      <c r="O213" s="3"/>
      <c r="P213" s="3"/>
      <c r="Q213" s="3"/>
      <c r="R213" s="3"/>
      <c r="S213" s="3"/>
      <c r="T213" s="2"/>
      <c r="U213" s="2"/>
      <c r="V213" s="2"/>
      <c r="W213" s="2"/>
      <c r="X213" s="2"/>
      <c r="Y213" s="2"/>
      <c r="Z213" s="2"/>
      <c r="AA213" s="3"/>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row>
    <row r="214" spans="1:152" ht="12.75">
      <c r="A214" s="2"/>
      <c r="B214" s="2"/>
      <c r="C214" s="2"/>
      <c r="D214" s="2"/>
      <c r="E214" s="2"/>
      <c r="F214" s="3"/>
      <c r="G214" s="3"/>
      <c r="H214" s="3"/>
      <c r="I214" s="3"/>
      <c r="J214" s="3"/>
      <c r="K214" s="3"/>
      <c r="L214" s="3"/>
      <c r="M214" s="2"/>
      <c r="N214" s="2"/>
      <c r="O214" s="3"/>
      <c r="P214" s="3"/>
      <c r="Q214" s="3"/>
      <c r="R214" s="3"/>
      <c r="S214" s="3"/>
      <c r="T214" s="2"/>
      <c r="U214" s="2"/>
      <c r="V214" s="2"/>
      <c r="W214" s="2"/>
      <c r="X214" s="2"/>
      <c r="Y214" s="2"/>
      <c r="Z214" s="2"/>
      <c r="AA214" s="3"/>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row>
    <row r="215" spans="1:152" ht="12.75">
      <c r="A215" s="2"/>
      <c r="B215" s="2"/>
      <c r="C215" s="2"/>
      <c r="D215" s="2"/>
      <c r="E215" s="2"/>
      <c r="F215" s="3"/>
      <c r="G215" s="3"/>
      <c r="H215" s="3"/>
      <c r="I215" s="3"/>
      <c r="J215" s="3"/>
      <c r="K215" s="3"/>
      <c r="L215" s="3"/>
      <c r="M215" s="2"/>
      <c r="N215" s="2"/>
      <c r="O215" s="3"/>
      <c r="P215" s="3"/>
      <c r="Q215" s="3"/>
      <c r="R215" s="3"/>
      <c r="S215" s="3"/>
      <c r="T215" s="2"/>
      <c r="U215" s="2"/>
      <c r="V215" s="2"/>
      <c r="W215" s="2"/>
      <c r="X215" s="2"/>
      <c r="Y215" s="2"/>
      <c r="Z215" s="2"/>
      <c r="AA215" s="3"/>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row>
    <row r="216" spans="1:152" ht="12.75">
      <c r="A216" s="2"/>
      <c r="B216" s="2"/>
      <c r="C216" s="2"/>
      <c r="D216" s="2"/>
      <c r="E216" s="2"/>
      <c r="F216" s="3"/>
      <c r="G216" s="3"/>
      <c r="H216" s="3"/>
      <c r="I216" s="3"/>
      <c r="J216" s="3"/>
      <c r="K216" s="3"/>
      <c r="L216" s="3"/>
      <c r="M216" s="2"/>
      <c r="N216" s="2"/>
      <c r="O216" s="3"/>
      <c r="P216" s="3"/>
      <c r="Q216" s="3"/>
      <c r="R216" s="3"/>
      <c r="S216" s="3"/>
      <c r="T216" s="2"/>
      <c r="U216" s="2"/>
      <c r="V216" s="2"/>
      <c r="W216" s="2"/>
      <c r="X216" s="2"/>
      <c r="Y216" s="2"/>
      <c r="Z216" s="2"/>
      <c r="AA216" s="3"/>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row>
    <row r="217" spans="1:152" ht="12.75">
      <c r="A217" s="2"/>
      <c r="B217" s="2"/>
      <c r="C217" s="2"/>
      <c r="D217" s="2"/>
      <c r="E217" s="2"/>
      <c r="F217" s="3"/>
      <c r="G217" s="3"/>
      <c r="H217" s="3"/>
      <c r="I217" s="3"/>
      <c r="J217" s="3"/>
      <c r="K217" s="3"/>
      <c r="L217" s="3"/>
      <c r="M217" s="2"/>
      <c r="N217" s="2"/>
      <c r="O217" s="3"/>
      <c r="P217" s="3"/>
      <c r="Q217" s="3"/>
      <c r="R217" s="3"/>
      <c r="S217" s="3"/>
      <c r="T217" s="2"/>
      <c r="U217" s="2"/>
      <c r="V217" s="2"/>
      <c r="W217" s="2"/>
      <c r="X217" s="2"/>
      <c r="Y217" s="2"/>
      <c r="Z217" s="2"/>
      <c r="AA217" s="3"/>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row>
    <row r="218" spans="1:152" ht="12.75">
      <c r="A218" s="2"/>
      <c r="B218" s="2"/>
      <c r="C218" s="2"/>
      <c r="D218" s="2"/>
      <c r="E218" s="2"/>
      <c r="F218" s="3"/>
      <c r="G218" s="3"/>
      <c r="H218" s="3"/>
      <c r="I218" s="3"/>
      <c r="J218" s="3"/>
      <c r="K218" s="3"/>
      <c r="L218" s="3"/>
      <c r="M218" s="2"/>
      <c r="N218" s="2"/>
      <c r="O218" s="3"/>
      <c r="P218" s="3"/>
      <c r="Q218" s="3"/>
      <c r="R218" s="3"/>
      <c r="S218" s="3"/>
      <c r="T218" s="2"/>
      <c r="U218" s="2"/>
      <c r="V218" s="2"/>
      <c r="W218" s="2"/>
      <c r="X218" s="2"/>
      <c r="Y218" s="2"/>
      <c r="Z218" s="2"/>
      <c r="AA218" s="3"/>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row>
    <row r="219" spans="1:152" ht="12.75">
      <c r="A219" s="2"/>
      <c r="B219" s="2"/>
      <c r="C219" s="2"/>
      <c r="D219" s="2"/>
      <c r="E219" s="2"/>
      <c r="F219" s="3"/>
      <c r="G219" s="3"/>
      <c r="H219" s="3"/>
      <c r="I219" s="3"/>
      <c r="J219" s="3"/>
      <c r="K219" s="3"/>
      <c r="L219" s="3"/>
      <c r="M219" s="2"/>
      <c r="N219" s="2"/>
      <c r="O219" s="3"/>
      <c r="P219" s="3"/>
      <c r="Q219" s="3"/>
      <c r="R219" s="3"/>
      <c r="S219" s="3"/>
      <c r="T219" s="2"/>
      <c r="U219" s="2"/>
      <c r="V219" s="2"/>
      <c r="W219" s="2"/>
      <c r="X219" s="2"/>
      <c r="Y219" s="2"/>
      <c r="Z219" s="2"/>
      <c r="AA219" s="3"/>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row>
    <row r="220" spans="1:152" ht="12.75">
      <c r="A220" s="2"/>
      <c r="B220" s="2"/>
      <c r="C220" s="2"/>
      <c r="D220" s="2"/>
      <c r="E220" s="2"/>
      <c r="F220" s="3"/>
      <c r="G220" s="3"/>
      <c r="H220" s="3"/>
      <c r="I220" s="3"/>
      <c r="J220" s="3"/>
      <c r="K220" s="3"/>
      <c r="L220" s="3"/>
      <c r="M220" s="2"/>
      <c r="N220" s="2"/>
      <c r="O220" s="3"/>
      <c r="P220" s="3"/>
      <c r="Q220" s="3"/>
      <c r="R220" s="3"/>
      <c r="S220" s="3"/>
      <c r="T220" s="2"/>
      <c r="U220" s="2"/>
      <c r="V220" s="2"/>
      <c r="W220" s="2"/>
      <c r="X220" s="2"/>
      <c r="Y220" s="2"/>
      <c r="Z220" s="2"/>
      <c r="AA220" s="3"/>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row>
    <row r="221" spans="1:152" ht="12.75">
      <c r="A221" s="2"/>
      <c r="B221" s="2"/>
      <c r="C221" s="2"/>
      <c r="D221" s="2"/>
      <c r="E221" s="2"/>
      <c r="F221" s="3"/>
      <c r="G221" s="3"/>
      <c r="H221" s="3"/>
      <c r="I221" s="3"/>
      <c r="J221" s="3"/>
      <c r="K221" s="3"/>
      <c r="L221" s="3"/>
      <c r="M221" s="2"/>
      <c r="N221" s="2"/>
      <c r="O221" s="3"/>
      <c r="P221" s="3"/>
      <c r="Q221" s="3"/>
      <c r="R221" s="3"/>
      <c r="S221" s="3"/>
      <c r="T221" s="2"/>
      <c r="U221" s="2"/>
      <c r="V221" s="2"/>
      <c r="W221" s="2"/>
      <c r="X221" s="2"/>
      <c r="Y221" s="2"/>
      <c r="Z221" s="2"/>
      <c r="AA221" s="3"/>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row>
    <row r="222" spans="1:152" ht="12.75">
      <c r="A222" s="2"/>
      <c r="B222" s="2"/>
      <c r="C222" s="2"/>
      <c r="D222" s="2"/>
      <c r="E222" s="2"/>
      <c r="F222" s="3"/>
      <c r="G222" s="3"/>
      <c r="H222" s="3"/>
      <c r="I222" s="3"/>
      <c r="J222" s="3"/>
      <c r="K222" s="3"/>
      <c r="L222" s="3"/>
      <c r="M222" s="2"/>
      <c r="N222" s="2"/>
      <c r="O222" s="3"/>
      <c r="P222" s="3"/>
      <c r="Q222" s="3"/>
      <c r="R222" s="3"/>
      <c r="S222" s="3"/>
      <c r="T222" s="2"/>
      <c r="U222" s="2"/>
      <c r="V222" s="2"/>
      <c r="W222" s="2"/>
      <c r="X222" s="2"/>
      <c r="Y222" s="2"/>
      <c r="Z222" s="2"/>
      <c r="AA222" s="3"/>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row>
    <row r="223" spans="1:152" ht="12.75">
      <c r="A223" s="2"/>
      <c r="B223" s="2"/>
      <c r="C223" s="2"/>
      <c r="D223" s="2"/>
      <c r="E223" s="2"/>
      <c r="F223" s="3"/>
      <c r="G223" s="3"/>
      <c r="H223" s="3"/>
      <c r="I223" s="3"/>
      <c r="J223" s="3"/>
      <c r="K223" s="3"/>
      <c r="L223" s="3"/>
      <c r="M223" s="2"/>
      <c r="N223" s="2"/>
      <c r="O223" s="3"/>
      <c r="P223" s="3"/>
      <c r="Q223" s="3"/>
      <c r="R223" s="3"/>
      <c r="S223" s="3"/>
      <c r="T223" s="2"/>
      <c r="U223" s="2"/>
      <c r="V223" s="2"/>
      <c r="W223" s="2"/>
      <c r="X223" s="2"/>
      <c r="Y223" s="2"/>
      <c r="Z223" s="2"/>
      <c r="AA223" s="3"/>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row>
    <row r="224" spans="1:152" ht="12.75">
      <c r="A224" s="2"/>
      <c r="B224" s="2"/>
      <c r="C224" s="2"/>
      <c r="D224" s="2"/>
      <c r="E224" s="2"/>
      <c r="F224" s="3"/>
      <c r="G224" s="3"/>
      <c r="H224" s="3"/>
      <c r="I224" s="3"/>
      <c r="J224" s="3"/>
      <c r="K224" s="3"/>
      <c r="L224" s="3"/>
      <c r="M224" s="2"/>
      <c r="N224" s="2"/>
      <c r="O224" s="3"/>
      <c r="P224" s="3"/>
      <c r="Q224" s="3"/>
      <c r="R224" s="3"/>
      <c r="S224" s="3"/>
      <c r="T224" s="2"/>
      <c r="U224" s="2"/>
      <c r="V224" s="2"/>
      <c r="W224" s="2"/>
      <c r="X224" s="2"/>
      <c r="Y224" s="2"/>
      <c r="Z224" s="2"/>
      <c r="AA224" s="3"/>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row>
    <row r="225" spans="1:152" ht="12.75">
      <c r="A225" s="2"/>
      <c r="B225" s="2"/>
      <c r="C225" s="2"/>
      <c r="D225" s="2"/>
      <c r="E225" s="2"/>
      <c r="F225" s="3"/>
      <c r="G225" s="3"/>
      <c r="H225" s="3"/>
      <c r="I225" s="3"/>
      <c r="J225" s="3"/>
      <c r="K225" s="3"/>
      <c r="L225" s="3"/>
      <c r="M225" s="2"/>
      <c r="N225" s="2"/>
      <c r="O225" s="3"/>
      <c r="P225" s="3"/>
      <c r="Q225" s="3"/>
      <c r="R225" s="3"/>
      <c r="S225" s="3"/>
      <c r="T225" s="2"/>
      <c r="U225" s="2"/>
      <c r="V225" s="2"/>
      <c r="W225" s="2"/>
      <c r="X225" s="2"/>
      <c r="Y225" s="2"/>
      <c r="Z225" s="2"/>
      <c r="AA225" s="3"/>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row>
    <row r="226" spans="1:152" ht="12.75">
      <c r="A226" s="2"/>
      <c r="B226" s="2"/>
      <c r="C226" s="2"/>
      <c r="D226" s="2"/>
      <c r="E226" s="2"/>
      <c r="F226" s="3"/>
      <c r="G226" s="3"/>
      <c r="H226" s="3"/>
      <c r="I226" s="3"/>
      <c r="J226" s="3"/>
      <c r="K226" s="3"/>
      <c r="L226" s="3"/>
      <c r="M226" s="2"/>
      <c r="N226" s="2"/>
      <c r="O226" s="3"/>
      <c r="P226" s="3"/>
      <c r="Q226" s="3"/>
      <c r="R226" s="3"/>
      <c r="S226" s="3"/>
      <c r="T226" s="2"/>
      <c r="U226" s="2"/>
      <c r="V226" s="2"/>
      <c r="W226" s="2"/>
      <c r="X226" s="2"/>
      <c r="Y226" s="2"/>
      <c r="Z226" s="2"/>
      <c r="AA226" s="3"/>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row>
    <row r="227" spans="1:152" ht="12.75">
      <c r="A227" s="2"/>
      <c r="B227" s="2"/>
      <c r="C227" s="2"/>
      <c r="D227" s="2"/>
      <c r="E227" s="2"/>
      <c r="F227" s="3"/>
      <c r="G227" s="3"/>
      <c r="H227" s="3"/>
      <c r="I227" s="3"/>
      <c r="J227" s="3"/>
      <c r="K227" s="3"/>
      <c r="L227" s="3"/>
      <c r="M227" s="2"/>
      <c r="N227" s="2"/>
      <c r="O227" s="3"/>
      <c r="P227" s="3"/>
      <c r="Q227" s="3"/>
      <c r="R227" s="3"/>
      <c r="S227" s="3"/>
      <c r="T227" s="2"/>
      <c r="U227" s="2"/>
      <c r="V227" s="2"/>
      <c r="W227" s="2"/>
      <c r="X227" s="2"/>
      <c r="Y227" s="2"/>
      <c r="Z227" s="2"/>
      <c r="AA227" s="3"/>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row>
    <row r="228" spans="1:152" ht="12.75">
      <c r="A228" s="2"/>
      <c r="B228" s="2"/>
      <c r="C228" s="2"/>
      <c r="D228" s="2"/>
      <c r="E228" s="2"/>
      <c r="F228" s="3"/>
      <c r="G228" s="3"/>
      <c r="H228" s="3"/>
      <c r="I228" s="3"/>
      <c r="J228" s="3"/>
      <c r="K228" s="3"/>
      <c r="L228" s="3"/>
      <c r="M228" s="2"/>
      <c r="N228" s="2"/>
      <c r="O228" s="3"/>
      <c r="P228" s="3"/>
      <c r="Q228" s="3"/>
      <c r="R228" s="3"/>
      <c r="S228" s="3"/>
      <c r="T228" s="2"/>
      <c r="U228" s="2"/>
      <c r="V228" s="2"/>
      <c r="W228" s="2"/>
      <c r="X228" s="2"/>
      <c r="Y228" s="2"/>
      <c r="Z228" s="2"/>
      <c r="AA228" s="3"/>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row>
    <row r="229" spans="1:152" ht="12.75">
      <c r="A229" s="2"/>
      <c r="B229" s="2"/>
      <c r="C229" s="2"/>
      <c r="D229" s="2"/>
      <c r="E229" s="2"/>
      <c r="F229" s="3"/>
      <c r="G229" s="3"/>
      <c r="H229" s="3"/>
      <c r="I229" s="3"/>
      <c r="J229" s="3"/>
      <c r="K229" s="3"/>
      <c r="L229" s="3"/>
      <c r="M229" s="2"/>
      <c r="N229" s="2"/>
      <c r="O229" s="3"/>
      <c r="P229" s="3"/>
      <c r="Q229" s="3"/>
      <c r="R229" s="3"/>
      <c r="S229" s="3"/>
      <c r="T229" s="2"/>
      <c r="U229" s="2"/>
      <c r="V229" s="2"/>
      <c r="W229" s="2"/>
      <c r="X229" s="2"/>
      <c r="Y229" s="2"/>
      <c r="Z229" s="2"/>
      <c r="AA229" s="3"/>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row>
    <row r="230" spans="1:152" ht="12.75">
      <c r="A230" s="2"/>
      <c r="B230" s="2"/>
      <c r="C230" s="2"/>
      <c r="D230" s="2"/>
      <c r="E230" s="2"/>
      <c r="F230" s="3"/>
      <c r="G230" s="3"/>
      <c r="H230" s="3"/>
      <c r="I230" s="3"/>
      <c r="J230" s="3"/>
      <c r="K230" s="3"/>
      <c r="L230" s="3"/>
      <c r="M230" s="2"/>
      <c r="N230" s="2"/>
      <c r="O230" s="3"/>
      <c r="P230" s="3"/>
      <c r="Q230" s="3"/>
      <c r="R230" s="3"/>
      <c r="S230" s="3"/>
      <c r="T230" s="2"/>
      <c r="U230" s="2"/>
      <c r="V230" s="2"/>
      <c r="W230" s="2"/>
      <c r="X230" s="2"/>
      <c r="Y230" s="2"/>
      <c r="Z230" s="2"/>
      <c r="AA230" s="3"/>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row>
    <row r="231" spans="1:152" ht="12.75">
      <c r="A231" s="2"/>
      <c r="B231" s="2"/>
      <c r="C231" s="2"/>
      <c r="D231" s="2"/>
      <c r="E231" s="2"/>
      <c r="F231" s="3"/>
      <c r="G231" s="3"/>
      <c r="H231" s="3"/>
      <c r="I231" s="3"/>
      <c r="J231" s="3"/>
      <c r="K231" s="3"/>
      <c r="L231" s="3"/>
      <c r="M231" s="2"/>
      <c r="N231" s="2"/>
      <c r="O231" s="3"/>
      <c r="P231" s="3"/>
      <c r="Q231" s="3"/>
      <c r="R231" s="3"/>
      <c r="S231" s="3"/>
      <c r="T231" s="2"/>
      <c r="U231" s="2"/>
      <c r="V231" s="2"/>
      <c r="W231" s="2"/>
      <c r="X231" s="2"/>
      <c r="Y231" s="2"/>
      <c r="Z231" s="2"/>
      <c r="AA231" s="3"/>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row>
    <row r="232" spans="1:152" ht="12.75">
      <c r="A232" s="2"/>
      <c r="B232" s="2"/>
      <c r="C232" s="2"/>
      <c r="D232" s="2"/>
      <c r="E232" s="2"/>
      <c r="F232" s="3"/>
      <c r="G232" s="3"/>
      <c r="H232" s="3"/>
      <c r="I232" s="3"/>
      <c r="J232" s="3"/>
      <c r="K232" s="3"/>
      <c r="L232" s="3"/>
      <c r="M232" s="2"/>
      <c r="N232" s="2"/>
      <c r="O232" s="3"/>
      <c r="P232" s="3"/>
      <c r="Q232" s="3"/>
      <c r="R232" s="3"/>
      <c r="S232" s="3"/>
      <c r="T232" s="2"/>
      <c r="U232" s="2"/>
      <c r="V232" s="2"/>
      <c r="W232" s="2"/>
      <c r="X232" s="2"/>
      <c r="Y232" s="2"/>
      <c r="Z232" s="2"/>
      <c r="AA232" s="3"/>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row>
    <row r="233" spans="1:152" ht="12.75">
      <c r="A233" s="2"/>
      <c r="B233" s="2"/>
      <c r="C233" s="2"/>
      <c r="D233" s="2"/>
      <c r="E233" s="2"/>
      <c r="F233" s="3"/>
      <c r="G233" s="3"/>
      <c r="H233" s="3"/>
      <c r="I233" s="3"/>
      <c r="J233" s="3"/>
      <c r="K233" s="3"/>
      <c r="L233" s="3"/>
      <c r="M233" s="2"/>
      <c r="N233" s="2"/>
      <c r="O233" s="3"/>
      <c r="P233" s="3"/>
      <c r="Q233" s="3"/>
      <c r="R233" s="3"/>
      <c r="S233" s="3"/>
      <c r="T233" s="2"/>
      <c r="U233" s="2"/>
      <c r="V233" s="2"/>
      <c r="W233" s="2"/>
      <c r="X233" s="2"/>
      <c r="Y233" s="2"/>
      <c r="Z233" s="2"/>
      <c r="AA233" s="3"/>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row>
    <row r="234" spans="1:152" ht="12.75">
      <c r="A234" s="2"/>
      <c r="B234" s="2"/>
      <c r="C234" s="2"/>
      <c r="D234" s="2"/>
      <c r="E234" s="2"/>
      <c r="F234" s="3"/>
      <c r="G234" s="3"/>
      <c r="H234" s="3"/>
      <c r="I234" s="3"/>
      <c r="J234" s="3"/>
      <c r="K234" s="3"/>
      <c r="L234" s="3"/>
      <c r="M234" s="2"/>
      <c r="N234" s="2"/>
      <c r="O234" s="3"/>
      <c r="P234" s="3"/>
      <c r="Q234" s="3"/>
      <c r="R234" s="3"/>
      <c r="S234" s="3"/>
      <c r="T234" s="2"/>
      <c r="U234" s="2"/>
      <c r="V234" s="2"/>
      <c r="W234" s="2"/>
      <c r="X234" s="2"/>
      <c r="Y234" s="2"/>
      <c r="Z234" s="2"/>
      <c r="AA234" s="3"/>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row>
    <row r="235" spans="1:152" ht="12.75">
      <c r="A235" s="2"/>
      <c r="B235" s="2"/>
      <c r="C235" s="2"/>
      <c r="D235" s="2"/>
      <c r="E235" s="2"/>
      <c r="F235" s="3"/>
      <c r="G235" s="3"/>
      <c r="H235" s="3"/>
      <c r="I235" s="3"/>
      <c r="J235" s="3"/>
      <c r="K235" s="3"/>
      <c r="L235" s="3"/>
      <c r="M235" s="2"/>
      <c r="N235" s="2"/>
      <c r="O235" s="3"/>
      <c r="P235" s="3"/>
      <c r="Q235" s="3"/>
      <c r="R235" s="3"/>
      <c r="S235" s="3"/>
      <c r="T235" s="2"/>
      <c r="U235" s="2"/>
      <c r="V235" s="2"/>
      <c r="W235" s="2"/>
      <c r="X235" s="2"/>
      <c r="Y235" s="2"/>
      <c r="Z235" s="2"/>
      <c r="AA235" s="3"/>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row>
    <row r="236" spans="1:152" ht="12.75">
      <c r="A236" s="2"/>
      <c r="B236" s="2"/>
      <c r="C236" s="2"/>
      <c r="D236" s="2"/>
      <c r="E236" s="2"/>
      <c r="F236" s="3"/>
      <c r="G236" s="3"/>
      <c r="H236" s="3"/>
      <c r="I236" s="3"/>
      <c r="J236" s="3"/>
      <c r="K236" s="3"/>
      <c r="L236" s="3"/>
      <c r="M236" s="2"/>
      <c r="N236" s="2"/>
      <c r="O236" s="3"/>
      <c r="P236" s="3"/>
      <c r="Q236" s="3"/>
      <c r="R236" s="3"/>
      <c r="S236" s="3"/>
      <c r="T236" s="2"/>
      <c r="U236" s="2"/>
      <c r="V236" s="2"/>
      <c r="W236" s="2"/>
      <c r="X236" s="2"/>
      <c r="Y236" s="2"/>
      <c r="Z236" s="2"/>
      <c r="AA236" s="3"/>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row>
    <row r="237" spans="1:152" ht="12.75">
      <c r="A237" s="2"/>
      <c r="B237" s="2"/>
      <c r="C237" s="2"/>
      <c r="D237" s="2"/>
      <c r="E237" s="2"/>
      <c r="F237" s="3"/>
      <c r="G237" s="3"/>
      <c r="H237" s="3"/>
      <c r="I237" s="3"/>
      <c r="J237" s="3"/>
      <c r="K237" s="3"/>
      <c r="L237" s="3"/>
      <c r="M237" s="2"/>
      <c r="N237" s="2"/>
      <c r="O237" s="3"/>
      <c r="P237" s="3"/>
      <c r="Q237" s="3"/>
      <c r="R237" s="3"/>
      <c r="S237" s="3"/>
      <c r="T237" s="2"/>
      <c r="U237" s="2"/>
      <c r="V237" s="2"/>
      <c r="W237" s="2"/>
      <c r="X237" s="2"/>
      <c r="Y237" s="2"/>
      <c r="Z237" s="2"/>
      <c r="AA237" s="3"/>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row>
    <row r="238" spans="1:152" ht="12.75">
      <c r="A238" s="2"/>
      <c r="B238" s="2"/>
      <c r="C238" s="2"/>
      <c r="D238" s="2"/>
      <c r="E238" s="2"/>
      <c r="F238" s="3"/>
      <c r="G238" s="3"/>
      <c r="H238" s="3"/>
      <c r="I238" s="3"/>
      <c r="J238" s="3"/>
      <c r="K238" s="3"/>
      <c r="L238" s="3"/>
      <c r="M238" s="2"/>
      <c r="N238" s="2"/>
      <c r="O238" s="3"/>
      <c r="P238" s="3"/>
      <c r="Q238" s="3"/>
      <c r="R238" s="3"/>
      <c r="S238" s="3"/>
      <c r="T238" s="2"/>
      <c r="U238" s="2"/>
      <c r="V238" s="2"/>
      <c r="W238" s="2"/>
      <c r="X238" s="2"/>
      <c r="Y238" s="2"/>
      <c r="Z238" s="2"/>
      <c r="AA238" s="3"/>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row>
    <row r="239" spans="1:152" ht="12.75">
      <c r="A239" s="2"/>
      <c r="B239" s="2"/>
      <c r="C239" s="2"/>
      <c r="D239" s="2"/>
      <c r="E239" s="2"/>
      <c r="F239" s="3"/>
      <c r="G239" s="3"/>
      <c r="H239" s="3"/>
      <c r="I239" s="3"/>
      <c r="J239" s="3"/>
      <c r="K239" s="3"/>
      <c r="L239" s="3"/>
      <c r="M239" s="2"/>
      <c r="N239" s="2"/>
      <c r="O239" s="3"/>
      <c r="P239" s="3"/>
      <c r="Q239" s="3"/>
      <c r="R239" s="3"/>
      <c r="S239" s="3"/>
      <c r="T239" s="2"/>
      <c r="U239" s="2"/>
      <c r="V239" s="2"/>
      <c r="W239" s="2"/>
      <c r="X239" s="2"/>
      <c r="Y239" s="2"/>
      <c r="Z239" s="2"/>
      <c r="AA239" s="3"/>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row>
    <row r="240" spans="1:152" ht="12.75">
      <c r="A240" s="2"/>
      <c r="B240" s="2"/>
      <c r="C240" s="2"/>
      <c r="D240" s="2"/>
      <c r="E240" s="2"/>
      <c r="F240" s="3"/>
      <c r="G240" s="3"/>
      <c r="H240" s="3"/>
      <c r="I240" s="3"/>
      <c r="J240" s="3"/>
      <c r="K240" s="3"/>
      <c r="L240" s="3"/>
      <c r="M240" s="2"/>
      <c r="N240" s="2"/>
      <c r="O240" s="3"/>
      <c r="P240" s="3"/>
      <c r="Q240" s="3"/>
      <c r="R240" s="3"/>
      <c r="S240" s="3"/>
      <c r="T240" s="2"/>
      <c r="U240" s="2"/>
      <c r="V240" s="2"/>
      <c r="W240" s="2"/>
      <c r="X240" s="2"/>
      <c r="Y240" s="2"/>
      <c r="Z240" s="2"/>
      <c r="AA240" s="3"/>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row>
    <row r="241" spans="1:152" ht="12.75">
      <c r="A241" s="2"/>
      <c r="B241" s="2"/>
      <c r="C241" s="2"/>
      <c r="D241" s="2"/>
      <c r="E241" s="2"/>
      <c r="F241" s="3"/>
      <c r="G241" s="3"/>
      <c r="H241" s="3"/>
      <c r="I241" s="3"/>
      <c r="J241" s="3"/>
      <c r="K241" s="3"/>
      <c r="L241" s="3"/>
      <c r="M241" s="2"/>
      <c r="N241" s="2"/>
      <c r="O241" s="3"/>
      <c r="P241" s="3"/>
      <c r="Q241" s="3"/>
      <c r="R241" s="3"/>
      <c r="S241" s="3"/>
      <c r="T241" s="2"/>
      <c r="U241" s="2"/>
      <c r="V241" s="2"/>
      <c r="W241" s="2"/>
      <c r="X241" s="2"/>
      <c r="Y241" s="2"/>
      <c r="Z241" s="2"/>
      <c r="AA241" s="3"/>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row>
    <row r="242" spans="1:152" ht="12.75">
      <c r="A242" s="2"/>
      <c r="B242" s="2"/>
      <c r="C242" s="2"/>
      <c r="D242" s="2"/>
      <c r="E242" s="2"/>
      <c r="F242" s="3"/>
      <c r="G242" s="3"/>
      <c r="H242" s="3"/>
      <c r="I242" s="3"/>
      <c r="J242" s="3"/>
      <c r="K242" s="3"/>
      <c r="L242" s="3"/>
      <c r="M242" s="2"/>
      <c r="N242" s="2"/>
      <c r="O242" s="3"/>
      <c r="P242" s="3"/>
      <c r="Q242" s="3"/>
      <c r="R242" s="3"/>
      <c r="S242" s="3"/>
      <c r="T242" s="2"/>
      <c r="U242" s="2"/>
      <c r="V242" s="2"/>
      <c r="W242" s="2"/>
      <c r="X242" s="2"/>
      <c r="Y242" s="2"/>
      <c r="Z242" s="2"/>
      <c r="AA242" s="3"/>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row>
    <row r="243" spans="1:152" ht="12.75">
      <c r="A243" s="2"/>
      <c r="B243" s="2"/>
      <c r="C243" s="2"/>
      <c r="D243" s="2"/>
      <c r="E243" s="2"/>
      <c r="F243" s="3"/>
      <c r="G243" s="3"/>
      <c r="H243" s="3"/>
      <c r="I243" s="3"/>
      <c r="J243" s="3"/>
      <c r="K243" s="3"/>
      <c r="L243" s="3"/>
      <c r="M243" s="2"/>
      <c r="N243" s="2"/>
      <c r="O243" s="3"/>
      <c r="P243" s="3"/>
      <c r="Q243" s="3"/>
      <c r="R243" s="3"/>
      <c r="S243" s="3"/>
      <c r="T243" s="2"/>
      <c r="U243" s="2"/>
      <c r="V243" s="2"/>
      <c r="W243" s="2"/>
      <c r="X243" s="2"/>
      <c r="Y243" s="2"/>
      <c r="Z243" s="2"/>
      <c r="AA243" s="3"/>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row>
    <row r="244" spans="1:152" ht="12.75">
      <c r="A244" s="2"/>
      <c r="B244" s="2"/>
      <c r="C244" s="2"/>
      <c r="D244" s="2"/>
      <c r="E244" s="2"/>
      <c r="F244" s="3"/>
      <c r="G244" s="3"/>
      <c r="H244" s="3"/>
      <c r="I244" s="3"/>
      <c r="J244" s="3"/>
      <c r="K244" s="3"/>
      <c r="L244" s="3"/>
      <c r="M244" s="2"/>
      <c r="N244" s="2"/>
      <c r="O244" s="3"/>
      <c r="P244" s="3"/>
      <c r="Q244" s="3"/>
      <c r="R244" s="3"/>
      <c r="S244" s="3"/>
      <c r="T244" s="2"/>
      <c r="U244" s="2"/>
      <c r="V244" s="2"/>
      <c r="W244" s="2"/>
      <c r="X244" s="2"/>
      <c r="Y244" s="2"/>
      <c r="Z244" s="2"/>
      <c r="AA244" s="3"/>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row>
    <row r="245" spans="1:152" ht="12.75">
      <c r="A245" s="2"/>
      <c r="B245" s="2"/>
      <c r="C245" s="2"/>
      <c r="D245" s="2"/>
      <c r="E245" s="2"/>
      <c r="F245" s="3"/>
      <c r="G245" s="3"/>
      <c r="H245" s="3"/>
      <c r="I245" s="3"/>
      <c r="J245" s="3"/>
      <c r="K245" s="3"/>
      <c r="L245" s="3"/>
      <c r="M245" s="2"/>
      <c r="N245" s="2"/>
      <c r="O245" s="3"/>
      <c r="P245" s="3"/>
      <c r="Q245" s="3"/>
      <c r="R245" s="3"/>
      <c r="S245" s="3"/>
      <c r="T245" s="2"/>
      <c r="U245" s="2"/>
      <c r="V245" s="2"/>
      <c r="W245" s="2"/>
      <c r="X245" s="2"/>
      <c r="Y245" s="2"/>
      <c r="Z245" s="2"/>
      <c r="AA245" s="3"/>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row>
    <row r="246" spans="1:152" ht="12.75">
      <c r="A246" s="2"/>
      <c r="B246" s="2"/>
      <c r="C246" s="2"/>
      <c r="D246" s="2"/>
      <c r="E246" s="2"/>
      <c r="F246" s="3"/>
      <c r="G246" s="3"/>
      <c r="H246" s="3"/>
      <c r="I246" s="3"/>
      <c r="J246" s="3"/>
      <c r="K246" s="3"/>
      <c r="L246" s="3"/>
      <c r="M246" s="2"/>
      <c r="N246" s="2"/>
      <c r="O246" s="3"/>
      <c r="P246" s="3"/>
      <c r="Q246" s="3"/>
      <c r="R246" s="3"/>
      <c r="S246" s="3"/>
      <c r="T246" s="2"/>
      <c r="U246" s="2"/>
      <c r="V246" s="2"/>
      <c r="W246" s="2"/>
      <c r="X246" s="2"/>
      <c r="Y246" s="2"/>
      <c r="Z246" s="2"/>
      <c r="AA246" s="3"/>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row>
    <row r="247" spans="1:152" ht="12.75">
      <c r="A247" s="2"/>
      <c r="B247" s="2"/>
      <c r="C247" s="2"/>
      <c r="D247" s="2"/>
      <c r="E247" s="2"/>
      <c r="F247" s="3"/>
      <c r="G247" s="3"/>
      <c r="H247" s="3"/>
      <c r="I247" s="3"/>
      <c r="J247" s="3"/>
      <c r="K247" s="3"/>
      <c r="L247" s="3"/>
      <c r="M247" s="2"/>
      <c r="N247" s="2"/>
      <c r="O247" s="3"/>
      <c r="P247" s="3"/>
      <c r="Q247" s="3"/>
      <c r="R247" s="3"/>
      <c r="S247" s="3"/>
      <c r="T247" s="2"/>
      <c r="U247" s="2"/>
      <c r="V247" s="2"/>
      <c r="W247" s="2"/>
      <c r="X247" s="2"/>
      <c r="Y247" s="2"/>
      <c r="Z247" s="2"/>
      <c r="AA247" s="3"/>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row>
    <row r="248" spans="1:152" ht="12.75">
      <c r="A248" s="2"/>
      <c r="B248" s="2"/>
      <c r="C248" s="2"/>
      <c r="D248" s="2"/>
      <c r="E248" s="2"/>
      <c r="F248" s="3"/>
      <c r="G248" s="3"/>
      <c r="H248" s="3"/>
      <c r="I248" s="3"/>
      <c r="J248" s="3"/>
      <c r="K248" s="3"/>
      <c r="L248" s="3"/>
      <c r="M248" s="2"/>
      <c r="N248" s="2"/>
      <c r="O248" s="3"/>
      <c r="P248" s="3"/>
      <c r="Q248" s="3"/>
      <c r="R248" s="3"/>
      <c r="S248" s="3"/>
      <c r="T248" s="2"/>
      <c r="U248" s="2"/>
      <c r="V248" s="2"/>
      <c r="W248" s="2"/>
      <c r="X248" s="2"/>
      <c r="Y248" s="2"/>
      <c r="Z248" s="2"/>
      <c r="AA248" s="3"/>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row>
    <row r="249" spans="1:152" ht="12.75">
      <c r="A249" s="2"/>
      <c r="B249" s="2"/>
      <c r="C249" s="2"/>
      <c r="D249" s="2"/>
      <c r="E249" s="2"/>
      <c r="F249" s="3"/>
      <c r="G249" s="3"/>
      <c r="H249" s="3"/>
      <c r="I249" s="3"/>
      <c r="J249" s="3"/>
      <c r="K249" s="3"/>
      <c r="L249" s="3"/>
      <c r="M249" s="2"/>
      <c r="N249" s="2"/>
      <c r="O249" s="3"/>
      <c r="P249" s="3"/>
      <c r="Q249" s="3"/>
      <c r="R249" s="3"/>
      <c r="S249" s="3"/>
      <c r="T249" s="2"/>
      <c r="U249" s="2"/>
      <c r="V249" s="2"/>
      <c r="W249" s="2"/>
      <c r="X249" s="2"/>
      <c r="Y249" s="2"/>
      <c r="Z249" s="2"/>
      <c r="AA249" s="3"/>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row>
    <row r="250" spans="1:152" ht="12.75">
      <c r="A250" s="2"/>
      <c r="B250" s="2"/>
      <c r="C250" s="2"/>
      <c r="D250" s="2"/>
      <c r="E250" s="2"/>
      <c r="F250" s="3"/>
      <c r="G250" s="3"/>
      <c r="H250" s="3"/>
      <c r="I250" s="3"/>
      <c r="J250" s="3"/>
      <c r="K250" s="3"/>
      <c r="L250" s="3"/>
      <c r="M250" s="2"/>
      <c r="N250" s="2"/>
      <c r="O250" s="3"/>
      <c r="P250" s="3"/>
      <c r="Q250" s="3"/>
      <c r="R250" s="3"/>
      <c r="S250" s="3"/>
      <c r="T250" s="2"/>
      <c r="U250" s="2"/>
      <c r="V250" s="2"/>
      <c r="W250" s="2"/>
      <c r="X250" s="2"/>
      <c r="Y250" s="2"/>
      <c r="Z250" s="2"/>
      <c r="AA250" s="3"/>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row>
    <row r="251" spans="1:152" ht="12.75">
      <c r="A251" s="2"/>
      <c r="B251" s="2"/>
      <c r="C251" s="2"/>
      <c r="D251" s="2"/>
      <c r="E251" s="2"/>
      <c r="F251" s="3"/>
      <c r="G251" s="3"/>
      <c r="H251" s="3"/>
      <c r="I251" s="3"/>
      <c r="J251" s="3"/>
      <c r="K251" s="3"/>
      <c r="L251" s="3"/>
      <c r="M251" s="2"/>
      <c r="N251" s="2"/>
      <c r="O251" s="3"/>
      <c r="P251" s="3"/>
      <c r="Q251" s="3"/>
      <c r="R251" s="3"/>
      <c r="S251" s="3"/>
      <c r="T251" s="2"/>
      <c r="U251" s="2"/>
      <c r="V251" s="2"/>
      <c r="W251" s="2"/>
      <c r="X251" s="2"/>
      <c r="Y251" s="2"/>
      <c r="Z251" s="2"/>
      <c r="AA251" s="3"/>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row>
    <row r="252" spans="1:152" ht="12.75">
      <c r="A252" s="2"/>
      <c r="B252" s="2"/>
      <c r="C252" s="2"/>
      <c r="D252" s="2"/>
      <c r="E252" s="2"/>
      <c r="F252" s="3"/>
      <c r="G252" s="3"/>
      <c r="H252" s="3"/>
      <c r="I252" s="3"/>
      <c r="J252" s="3"/>
      <c r="K252" s="3"/>
      <c r="L252" s="3"/>
      <c r="M252" s="2"/>
      <c r="N252" s="2"/>
      <c r="O252" s="3"/>
      <c r="P252" s="3"/>
      <c r="Q252" s="3"/>
      <c r="R252" s="3"/>
      <c r="S252" s="3"/>
      <c r="T252" s="2"/>
      <c r="U252" s="2"/>
      <c r="V252" s="2"/>
      <c r="W252" s="2"/>
      <c r="X252" s="2"/>
      <c r="Y252" s="2"/>
      <c r="Z252" s="2"/>
      <c r="AA252" s="3"/>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row>
    <row r="253" spans="1:152" ht="12.75">
      <c r="A253" s="2"/>
      <c r="B253" s="2"/>
      <c r="C253" s="2"/>
      <c r="D253" s="2"/>
      <c r="E253" s="2"/>
      <c r="F253" s="3"/>
      <c r="G253" s="3"/>
      <c r="H253" s="3"/>
      <c r="I253" s="3"/>
      <c r="J253" s="3"/>
      <c r="K253" s="3"/>
      <c r="L253" s="3"/>
      <c r="M253" s="2"/>
      <c r="N253" s="2"/>
      <c r="O253" s="3"/>
      <c r="P253" s="3"/>
      <c r="Q253" s="3"/>
      <c r="R253" s="3"/>
      <c r="S253" s="3"/>
      <c r="T253" s="2"/>
      <c r="U253" s="2"/>
      <c r="V253" s="2"/>
      <c r="W253" s="2"/>
      <c r="X253" s="2"/>
      <c r="Y253" s="2"/>
      <c r="Z253" s="2"/>
      <c r="AA253" s="3"/>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row>
    <row r="254" spans="1:152" ht="12.75">
      <c r="A254" s="2"/>
      <c r="B254" s="2"/>
      <c r="C254" s="2"/>
      <c r="D254" s="2"/>
      <c r="E254" s="2"/>
      <c r="F254" s="3"/>
      <c r="G254" s="3"/>
      <c r="H254" s="3"/>
      <c r="I254" s="3"/>
      <c r="J254" s="3"/>
      <c r="K254" s="3"/>
      <c r="L254" s="3"/>
      <c r="M254" s="2"/>
      <c r="N254" s="2"/>
      <c r="O254" s="3"/>
      <c r="P254" s="3"/>
      <c r="Q254" s="3"/>
      <c r="R254" s="3"/>
      <c r="S254" s="3"/>
      <c r="T254" s="2"/>
      <c r="U254" s="2"/>
      <c r="V254" s="2"/>
      <c r="W254" s="2"/>
      <c r="X254" s="2"/>
      <c r="Y254" s="2"/>
      <c r="Z254" s="2"/>
      <c r="AA254" s="3"/>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row>
    <row r="255" spans="1:152" ht="12.75">
      <c r="A255" s="2"/>
      <c r="B255" s="2"/>
      <c r="C255" s="2"/>
      <c r="D255" s="2"/>
      <c r="E255" s="2"/>
      <c r="F255" s="3"/>
      <c r="G255" s="3"/>
      <c r="H255" s="3"/>
      <c r="I255" s="3"/>
      <c r="J255" s="3"/>
      <c r="K255" s="3"/>
      <c r="L255" s="3"/>
      <c r="M255" s="2"/>
      <c r="N255" s="2"/>
      <c r="O255" s="3"/>
      <c r="P255" s="3"/>
      <c r="Q255" s="3"/>
      <c r="R255" s="3"/>
      <c r="S255" s="3"/>
      <c r="T255" s="2"/>
      <c r="U255" s="2"/>
      <c r="V255" s="2"/>
      <c r="W255" s="2"/>
      <c r="X255" s="2"/>
      <c r="Y255" s="2"/>
      <c r="Z255" s="2"/>
      <c r="AA255" s="3"/>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row>
    <row r="256" spans="1:152" ht="12.75">
      <c r="A256" s="2"/>
      <c r="B256" s="2"/>
      <c r="C256" s="2"/>
      <c r="D256" s="2"/>
      <c r="E256" s="2"/>
      <c r="F256" s="3"/>
      <c r="G256" s="3"/>
      <c r="H256" s="3"/>
      <c r="I256" s="3"/>
      <c r="J256" s="3"/>
      <c r="K256" s="3"/>
      <c r="L256" s="3"/>
      <c r="M256" s="2"/>
      <c r="N256" s="2"/>
      <c r="O256" s="3"/>
      <c r="P256" s="3"/>
      <c r="Q256" s="3"/>
      <c r="R256" s="3"/>
      <c r="S256" s="3"/>
      <c r="T256" s="2"/>
      <c r="U256" s="2"/>
      <c r="V256" s="2"/>
      <c r="W256" s="2"/>
      <c r="X256" s="2"/>
      <c r="Y256" s="2"/>
      <c r="Z256" s="2"/>
      <c r="AA256" s="3"/>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row>
    <row r="257" spans="1:152" ht="12.75">
      <c r="A257" s="2"/>
      <c r="B257" s="2"/>
      <c r="C257" s="2"/>
      <c r="D257" s="2"/>
      <c r="E257" s="2"/>
      <c r="F257" s="3"/>
      <c r="G257" s="3"/>
      <c r="H257" s="3"/>
      <c r="I257" s="3"/>
      <c r="J257" s="3"/>
      <c r="K257" s="3"/>
      <c r="L257" s="3"/>
      <c r="M257" s="2"/>
      <c r="N257" s="2"/>
      <c r="O257" s="3"/>
      <c r="P257" s="3"/>
      <c r="Q257" s="3"/>
      <c r="R257" s="3"/>
      <c r="S257" s="3"/>
      <c r="T257" s="2"/>
      <c r="U257" s="2"/>
      <c r="V257" s="2"/>
      <c r="W257" s="2"/>
      <c r="X257" s="2"/>
      <c r="Y257" s="2"/>
      <c r="Z257" s="2"/>
      <c r="AA257" s="3"/>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row>
    <row r="258" spans="1:152" ht="12.75">
      <c r="A258" s="2"/>
      <c r="B258" s="2"/>
      <c r="C258" s="2"/>
      <c r="D258" s="2"/>
      <c r="E258" s="2"/>
      <c r="F258" s="3"/>
      <c r="G258" s="3"/>
      <c r="H258" s="3"/>
      <c r="I258" s="3"/>
      <c r="J258" s="3"/>
      <c r="K258" s="3"/>
      <c r="L258" s="3"/>
      <c r="M258" s="2"/>
      <c r="N258" s="2"/>
      <c r="O258" s="3"/>
      <c r="P258" s="3"/>
      <c r="Q258" s="3"/>
      <c r="R258" s="3"/>
      <c r="S258" s="3"/>
      <c r="T258" s="2"/>
      <c r="U258" s="2"/>
      <c r="V258" s="2"/>
      <c r="W258" s="2"/>
      <c r="X258" s="2"/>
      <c r="Y258" s="2"/>
      <c r="Z258" s="2"/>
      <c r="AA258" s="3"/>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row>
    <row r="259" spans="1:152" ht="12.75">
      <c r="A259" s="2"/>
      <c r="B259" s="2"/>
      <c r="C259" s="2"/>
      <c r="D259" s="2"/>
      <c r="E259" s="2"/>
      <c r="F259" s="3"/>
      <c r="G259" s="3"/>
      <c r="H259" s="3"/>
      <c r="I259" s="3"/>
      <c r="J259" s="3"/>
      <c r="K259" s="3"/>
      <c r="L259" s="3"/>
      <c r="M259" s="2"/>
      <c r="N259" s="2"/>
      <c r="O259" s="3"/>
      <c r="P259" s="3"/>
      <c r="Q259" s="3"/>
      <c r="R259" s="3"/>
      <c r="S259" s="3"/>
      <c r="T259" s="2"/>
      <c r="U259" s="2"/>
      <c r="V259" s="2"/>
      <c r="W259" s="2"/>
      <c r="X259" s="2"/>
      <c r="Y259" s="2"/>
      <c r="Z259" s="2"/>
      <c r="AA259" s="3"/>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row>
    <row r="260" spans="1:152" ht="12.75">
      <c r="A260" s="2"/>
      <c r="B260" s="2"/>
      <c r="C260" s="2"/>
      <c r="D260" s="2"/>
      <c r="E260" s="2"/>
      <c r="F260" s="3"/>
      <c r="G260" s="3"/>
      <c r="H260" s="3"/>
      <c r="I260" s="3"/>
      <c r="J260" s="3"/>
      <c r="K260" s="3"/>
      <c r="L260" s="3"/>
      <c r="M260" s="2"/>
      <c r="N260" s="2"/>
      <c r="O260" s="3"/>
      <c r="P260" s="3"/>
      <c r="Q260" s="3"/>
      <c r="R260" s="3"/>
      <c r="S260" s="3"/>
      <c r="T260" s="2"/>
      <c r="U260" s="2"/>
      <c r="V260" s="2"/>
      <c r="W260" s="2"/>
      <c r="X260" s="2"/>
      <c r="Y260" s="2"/>
      <c r="Z260" s="2"/>
      <c r="AA260" s="3"/>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row>
    <row r="261" spans="1:152" ht="12.75">
      <c r="A261" s="2"/>
      <c r="B261" s="2"/>
      <c r="C261" s="2"/>
      <c r="D261" s="2"/>
      <c r="E261" s="2"/>
      <c r="F261" s="3"/>
      <c r="G261" s="3"/>
      <c r="H261" s="3"/>
      <c r="I261" s="3"/>
      <c r="J261" s="3"/>
      <c r="K261" s="3"/>
      <c r="L261" s="3"/>
      <c r="M261" s="2"/>
      <c r="N261" s="2"/>
      <c r="O261" s="3"/>
      <c r="P261" s="3"/>
      <c r="Q261" s="3"/>
      <c r="R261" s="3"/>
      <c r="S261" s="3"/>
      <c r="T261" s="2"/>
      <c r="U261" s="2"/>
      <c r="V261" s="2"/>
      <c r="W261" s="2"/>
      <c r="X261" s="2"/>
      <c r="Y261" s="2"/>
      <c r="Z261" s="2"/>
      <c r="AA261" s="3"/>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row>
    <row r="262" spans="1:152" ht="12.75">
      <c r="A262" s="2"/>
      <c r="B262" s="2"/>
      <c r="C262" s="2"/>
      <c r="D262" s="2"/>
      <c r="E262" s="2"/>
      <c r="F262" s="3"/>
      <c r="G262" s="3"/>
      <c r="H262" s="3"/>
      <c r="I262" s="3"/>
      <c r="J262" s="3"/>
      <c r="K262" s="3"/>
      <c r="L262" s="3"/>
      <c r="M262" s="2"/>
      <c r="N262" s="2"/>
      <c r="O262" s="3"/>
      <c r="P262" s="3"/>
      <c r="Q262" s="3"/>
      <c r="R262" s="3"/>
      <c r="S262" s="3"/>
      <c r="T262" s="2"/>
      <c r="U262" s="2"/>
      <c r="V262" s="2"/>
      <c r="W262" s="2"/>
      <c r="X262" s="2"/>
      <c r="Y262" s="2"/>
      <c r="Z262" s="2"/>
      <c r="AA262" s="3"/>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row>
    <row r="263" spans="1:152" ht="12.75">
      <c r="A263" s="2"/>
      <c r="B263" s="2"/>
      <c r="C263" s="2"/>
      <c r="D263" s="2"/>
      <c r="E263" s="2"/>
      <c r="F263" s="3"/>
      <c r="G263" s="3"/>
      <c r="H263" s="3"/>
      <c r="I263" s="3"/>
      <c r="J263" s="3"/>
      <c r="K263" s="3"/>
      <c r="L263" s="3"/>
      <c r="M263" s="2"/>
      <c r="N263" s="2"/>
      <c r="O263" s="3"/>
      <c r="P263" s="3"/>
      <c r="Q263" s="3"/>
      <c r="R263" s="3"/>
      <c r="S263" s="3"/>
      <c r="T263" s="2"/>
      <c r="U263" s="2"/>
      <c r="V263" s="2"/>
      <c r="W263" s="2"/>
      <c r="X263" s="2"/>
      <c r="Y263" s="2"/>
      <c r="Z263" s="2"/>
      <c r="AA263" s="3"/>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row>
    <row r="264" spans="1:152" ht="12.75">
      <c r="A264" s="2"/>
      <c r="B264" s="2"/>
      <c r="C264" s="2"/>
      <c r="D264" s="2"/>
      <c r="E264" s="2"/>
      <c r="F264" s="3"/>
      <c r="G264" s="3"/>
      <c r="H264" s="3"/>
      <c r="I264" s="3"/>
      <c r="J264" s="3"/>
      <c r="K264" s="3"/>
      <c r="L264" s="3"/>
      <c r="M264" s="2"/>
      <c r="N264" s="2"/>
      <c r="O264" s="3"/>
      <c r="P264" s="3"/>
      <c r="Q264" s="3"/>
      <c r="R264" s="3"/>
      <c r="S264" s="3"/>
      <c r="T264" s="2"/>
      <c r="U264" s="2"/>
      <c r="V264" s="2"/>
      <c r="W264" s="2"/>
      <c r="X264" s="2"/>
      <c r="Y264" s="2"/>
      <c r="Z264" s="2"/>
      <c r="AA264" s="3"/>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row>
    <row r="265" spans="1:152" ht="12.75">
      <c r="A265" s="2"/>
      <c r="B265" s="2"/>
      <c r="C265" s="2"/>
      <c r="D265" s="2"/>
      <c r="E265" s="2"/>
      <c r="F265" s="3"/>
      <c r="G265" s="3"/>
      <c r="H265" s="3"/>
      <c r="I265" s="3"/>
      <c r="J265" s="3"/>
      <c r="K265" s="3"/>
      <c r="L265" s="3"/>
      <c r="M265" s="2"/>
      <c r="N265" s="2"/>
      <c r="O265" s="3"/>
      <c r="P265" s="3"/>
      <c r="Q265" s="3"/>
      <c r="R265" s="3"/>
      <c r="S265" s="3"/>
      <c r="T265" s="2"/>
      <c r="U265" s="2"/>
      <c r="V265" s="2"/>
      <c r="W265" s="2"/>
      <c r="X265" s="2"/>
      <c r="Y265" s="2"/>
      <c r="Z265" s="2"/>
      <c r="AA265" s="3"/>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row>
    <row r="266" spans="1:152" ht="12.75">
      <c r="A266" s="2"/>
      <c r="B266" s="2"/>
      <c r="C266" s="2"/>
      <c r="D266" s="2"/>
      <c r="E266" s="2"/>
      <c r="F266" s="3"/>
      <c r="G266" s="3"/>
      <c r="H266" s="3"/>
      <c r="I266" s="3"/>
      <c r="J266" s="3"/>
      <c r="K266" s="3"/>
      <c r="L266" s="3"/>
      <c r="M266" s="2"/>
      <c r="N266" s="2"/>
      <c r="O266" s="3"/>
      <c r="P266" s="3"/>
      <c r="Q266" s="3"/>
      <c r="R266" s="3"/>
      <c r="S266" s="3"/>
      <c r="T266" s="2"/>
      <c r="U266" s="2"/>
      <c r="V266" s="2"/>
      <c r="W266" s="2"/>
      <c r="X266" s="2"/>
      <c r="Y266" s="2"/>
      <c r="Z266" s="2"/>
      <c r="AA266" s="3"/>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row>
    <row r="267" spans="1:152" ht="12.75">
      <c r="A267" s="2"/>
      <c r="B267" s="2"/>
      <c r="C267" s="2"/>
      <c r="D267" s="2"/>
      <c r="E267" s="2"/>
      <c r="F267" s="3"/>
      <c r="G267" s="3"/>
      <c r="H267" s="3"/>
      <c r="I267" s="3"/>
      <c r="J267" s="3"/>
      <c r="K267" s="3"/>
      <c r="L267" s="3"/>
      <c r="M267" s="2"/>
      <c r="N267" s="2"/>
      <c r="O267" s="3"/>
      <c r="P267" s="3"/>
      <c r="Q267" s="3"/>
      <c r="R267" s="3"/>
      <c r="S267" s="3"/>
      <c r="T267" s="2"/>
      <c r="U267" s="2"/>
      <c r="V267" s="2"/>
      <c r="W267" s="2"/>
      <c r="X267" s="2"/>
      <c r="Y267" s="2"/>
      <c r="Z267" s="2"/>
      <c r="AA267" s="3"/>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row>
    <row r="268" spans="1:152" ht="12.75">
      <c r="A268" s="2"/>
      <c r="B268" s="2"/>
      <c r="C268" s="2"/>
      <c r="D268" s="2"/>
      <c r="E268" s="2"/>
      <c r="F268" s="3"/>
      <c r="G268" s="3"/>
      <c r="H268" s="3"/>
      <c r="I268" s="3"/>
      <c r="J268" s="3"/>
      <c r="K268" s="3"/>
      <c r="L268" s="3"/>
      <c r="M268" s="2"/>
      <c r="N268" s="2"/>
      <c r="O268" s="3"/>
      <c r="P268" s="3"/>
      <c r="Q268" s="3"/>
      <c r="R268" s="3"/>
      <c r="S268" s="3"/>
      <c r="T268" s="2"/>
      <c r="U268" s="2"/>
      <c r="V268" s="2"/>
      <c r="W268" s="2"/>
      <c r="X268" s="2"/>
      <c r="Y268" s="2"/>
      <c r="Z268" s="2"/>
      <c r="AA268" s="3"/>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row>
    <row r="269" spans="1:152" ht="12.75">
      <c r="A269" s="2"/>
      <c r="B269" s="2"/>
      <c r="C269" s="2"/>
      <c r="D269" s="2"/>
      <c r="E269" s="2"/>
      <c r="F269" s="3"/>
      <c r="G269" s="3"/>
      <c r="H269" s="3"/>
      <c r="I269" s="3"/>
      <c r="J269" s="3"/>
      <c r="K269" s="3"/>
      <c r="L269" s="3"/>
      <c r="M269" s="2"/>
      <c r="N269" s="2"/>
      <c r="O269" s="3"/>
      <c r="P269" s="3"/>
      <c r="Q269" s="3"/>
      <c r="R269" s="3"/>
      <c r="S269" s="3"/>
      <c r="T269" s="2"/>
      <c r="U269" s="2"/>
      <c r="V269" s="2"/>
      <c r="W269" s="2"/>
      <c r="X269" s="2"/>
      <c r="Y269" s="2"/>
      <c r="Z269" s="2"/>
      <c r="AA269" s="3"/>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row>
    <row r="270" spans="1:152" ht="12.75">
      <c r="A270" s="2"/>
      <c r="B270" s="2"/>
      <c r="C270" s="2"/>
      <c r="D270" s="2"/>
      <c r="E270" s="2"/>
      <c r="F270" s="3"/>
      <c r="G270" s="3"/>
      <c r="H270" s="3"/>
      <c r="I270" s="3"/>
      <c r="J270" s="3"/>
      <c r="K270" s="3"/>
      <c r="L270" s="3"/>
      <c r="M270" s="2"/>
      <c r="N270" s="2"/>
      <c r="O270" s="3"/>
      <c r="P270" s="3"/>
      <c r="Q270" s="3"/>
      <c r="R270" s="3"/>
      <c r="S270" s="3"/>
      <c r="T270" s="2"/>
      <c r="U270" s="2"/>
      <c r="V270" s="2"/>
      <c r="W270" s="2"/>
      <c r="X270" s="2"/>
      <c r="Y270" s="2"/>
      <c r="Z270" s="2"/>
      <c r="AA270" s="3"/>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row>
    <row r="271" spans="1:152" ht="12.75">
      <c r="A271" s="2"/>
      <c r="B271" s="2"/>
      <c r="C271" s="2"/>
      <c r="D271" s="2"/>
      <c r="E271" s="2"/>
      <c r="F271" s="3"/>
      <c r="G271" s="3"/>
      <c r="H271" s="3"/>
      <c r="I271" s="3"/>
      <c r="J271" s="3"/>
      <c r="K271" s="3"/>
      <c r="L271" s="3"/>
      <c r="M271" s="2"/>
      <c r="N271" s="2"/>
      <c r="O271" s="3"/>
      <c r="P271" s="3"/>
      <c r="Q271" s="3"/>
      <c r="R271" s="3"/>
      <c r="S271" s="3"/>
      <c r="T271" s="2"/>
      <c r="U271" s="2"/>
      <c r="V271" s="2"/>
      <c r="W271" s="2"/>
      <c r="X271" s="2"/>
      <c r="Y271" s="2"/>
      <c r="Z271" s="2"/>
      <c r="AA271" s="3"/>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row>
    <row r="272" spans="1:152" ht="12.75">
      <c r="A272" s="2"/>
      <c r="B272" s="2"/>
      <c r="C272" s="2"/>
      <c r="D272" s="2"/>
      <c r="E272" s="2"/>
      <c r="F272" s="3"/>
      <c r="G272" s="3"/>
      <c r="H272" s="3"/>
      <c r="I272" s="3"/>
      <c r="J272" s="3"/>
      <c r="K272" s="3"/>
      <c r="L272" s="3"/>
      <c r="M272" s="2"/>
      <c r="N272" s="2"/>
      <c r="O272" s="3"/>
      <c r="P272" s="3"/>
      <c r="Q272" s="3"/>
      <c r="R272" s="3"/>
      <c r="S272" s="3"/>
      <c r="T272" s="2"/>
      <c r="U272" s="2"/>
      <c r="V272" s="2"/>
      <c r="W272" s="2"/>
      <c r="X272" s="2"/>
      <c r="Y272" s="2"/>
      <c r="Z272" s="2"/>
      <c r="AA272" s="3"/>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row>
    <row r="273" spans="1:152" ht="12.75">
      <c r="A273" s="2"/>
      <c r="B273" s="2"/>
      <c r="C273" s="2"/>
      <c r="D273" s="2"/>
      <c r="E273" s="2"/>
      <c r="F273" s="3"/>
      <c r="G273" s="3"/>
      <c r="H273" s="3"/>
      <c r="I273" s="3"/>
      <c r="J273" s="3"/>
      <c r="K273" s="3"/>
      <c r="L273" s="3"/>
      <c r="M273" s="2"/>
      <c r="N273" s="2"/>
      <c r="O273" s="3"/>
      <c r="P273" s="3"/>
      <c r="Q273" s="3"/>
      <c r="R273" s="3"/>
      <c r="S273" s="3"/>
      <c r="T273" s="2"/>
      <c r="U273" s="2"/>
      <c r="V273" s="2"/>
      <c r="W273" s="2"/>
      <c r="X273" s="2"/>
      <c r="Y273" s="2"/>
      <c r="Z273" s="2"/>
      <c r="AA273" s="3"/>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row>
    <row r="274" spans="1:152" ht="12.75">
      <c r="A274" s="2"/>
      <c r="B274" s="2"/>
      <c r="C274" s="2"/>
      <c r="D274" s="2"/>
      <c r="E274" s="2"/>
      <c r="F274" s="3"/>
      <c r="G274" s="3"/>
      <c r="H274" s="3"/>
      <c r="I274" s="3"/>
      <c r="J274" s="3"/>
      <c r="K274" s="3"/>
      <c r="L274" s="3"/>
      <c r="M274" s="2"/>
      <c r="N274" s="2"/>
      <c r="O274" s="3"/>
      <c r="P274" s="3"/>
      <c r="Q274" s="3"/>
      <c r="R274" s="3"/>
      <c r="S274" s="3"/>
      <c r="T274" s="2"/>
      <c r="U274" s="2"/>
      <c r="V274" s="2"/>
      <c r="W274" s="2"/>
      <c r="X274" s="2"/>
      <c r="Y274" s="2"/>
      <c r="Z274" s="2"/>
      <c r="AA274" s="3"/>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row>
    <row r="275" spans="1:152" ht="12.75">
      <c r="A275" s="2"/>
      <c r="B275" s="2"/>
      <c r="C275" s="2"/>
      <c r="D275" s="2"/>
      <c r="E275" s="2"/>
      <c r="F275" s="3"/>
      <c r="G275" s="3"/>
      <c r="H275" s="3"/>
      <c r="I275" s="3"/>
      <c r="J275" s="3"/>
      <c r="K275" s="3"/>
      <c r="L275" s="3"/>
      <c r="M275" s="2"/>
      <c r="N275" s="2"/>
      <c r="O275" s="3"/>
      <c r="P275" s="3"/>
      <c r="Q275" s="3"/>
      <c r="R275" s="3"/>
      <c r="S275" s="3"/>
      <c r="T275" s="2"/>
      <c r="U275" s="2"/>
      <c r="V275" s="2"/>
      <c r="W275" s="2"/>
      <c r="X275" s="2"/>
      <c r="Y275" s="2"/>
      <c r="Z275" s="2"/>
      <c r="AA275" s="3"/>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row>
    <row r="276" spans="1:152" ht="12.75">
      <c r="A276" s="2"/>
      <c r="B276" s="2"/>
      <c r="C276" s="2"/>
      <c r="D276" s="2"/>
      <c r="E276" s="2"/>
      <c r="F276" s="3"/>
      <c r="G276" s="3"/>
      <c r="H276" s="3"/>
      <c r="I276" s="3"/>
      <c r="J276" s="3"/>
      <c r="K276" s="3"/>
      <c r="L276" s="3"/>
      <c r="M276" s="2"/>
      <c r="N276" s="2"/>
      <c r="O276" s="3"/>
      <c r="P276" s="3"/>
      <c r="Q276" s="3"/>
      <c r="R276" s="3"/>
      <c r="S276" s="3"/>
      <c r="T276" s="2"/>
      <c r="U276" s="2"/>
      <c r="V276" s="2"/>
      <c r="W276" s="2"/>
      <c r="X276" s="2"/>
      <c r="Y276" s="2"/>
      <c r="Z276" s="2"/>
      <c r="AA276" s="3"/>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row>
    <row r="277" spans="1:152" ht="12.75">
      <c r="A277" s="2"/>
      <c r="B277" s="2"/>
      <c r="C277" s="2"/>
      <c r="D277" s="2"/>
      <c r="E277" s="2"/>
      <c r="F277" s="3"/>
      <c r="G277" s="3"/>
      <c r="H277" s="3"/>
      <c r="I277" s="3"/>
      <c r="J277" s="3"/>
      <c r="K277" s="3"/>
      <c r="L277" s="3"/>
      <c r="M277" s="2"/>
      <c r="N277" s="2"/>
      <c r="O277" s="3"/>
      <c r="P277" s="3"/>
      <c r="Q277" s="3"/>
      <c r="R277" s="3"/>
      <c r="S277" s="3"/>
      <c r="T277" s="2"/>
      <c r="U277" s="2"/>
      <c r="V277" s="2"/>
      <c r="W277" s="2"/>
      <c r="X277" s="2"/>
      <c r="Y277" s="2"/>
      <c r="Z277" s="2"/>
      <c r="AA277" s="3"/>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row>
    <row r="278" spans="1:152" ht="12.75">
      <c r="A278" s="2"/>
      <c r="B278" s="2"/>
      <c r="C278" s="2"/>
      <c r="D278" s="2"/>
      <c r="E278" s="2"/>
      <c r="F278" s="3"/>
      <c r="G278" s="3"/>
      <c r="H278" s="3"/>
      <c r="I278" s="3"/>
      <c r="J278" s="3"/>
      <c r="K278" s="3"/>
      <c r="L278" s="3"/>
      <c r="M278" s="2"/>
      <c r="N278" s="2"/>
      <c r="O278" s="3"/>
      <c r="P278" s="3"/>
      <c r="Q278" s="3"/>
      <c r="R278" s="3"/>
      <c r="S278" s="3"/>
      <c r="T278" s="2"/>
      <c r="U278" s="2"/>
      <c r="V278" s="2"/>
      <c r="W278" s="2"/>
      <c r="X278" s="2"/>
      <c r="Y278" s="2"/>
      <c r="Z278" s="2"/>
      <c r="AA278" s="3"/>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row>
    <row r="279" spans="1:152" ht="12.75">
      <c r="A279" s="2"/>
      <c r="B279" s="2"/>
      <c r="C279" s="2"/>
      <c r="D279" s="2"/>
      <c r="E279" s="2"/>
      <c r="F279" s="3"/>
      <c r="G279" s="3"/>
      <c r="H279" s="3"/>
      <c r="I279" s="3"/>
      <c r="J279" s="3"/>
      <c r="K279" s="3"/>
      <c r="L279" s="3"/>
      <c r="M279" s="2"/>
      <c r="N279" s="2"/>
      <c r="O279" s="3"/>
      <c r="P279" s="3"/>
      <c r="Q279" s="3"/>
      <c r="R279" s="3"/>
      <c r="S279" s="3"/>
      <c r="T279" s="2"/>
      <c r="U279" s="2"/>
      <c r="V279" s="2"/>
      <c r="W279" s="2"/>
      <c r="X279" s="2"/>
      <c r="Y279" s="2"/>
      <c r="Z279" s="2"/>
      <c r="AA279" s="3"/>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row>
    <row r="280" spans="1:152" ht="12.75">
      <c r="A280" s="2"/>
      <c r="B280" s="2"/>
      <c r="C280" s="2"/>
      <c r="D280" s="2"/>
      <c r="E280" s="2"/>
      <c r="F280" s="3"/>
      <c r="G280" s="3"/>
      <c r="H280" s="3"/>
      <c r="I280" s="3"/>
      <c r="J280" s="3"/>
      <c r="K280" s="3"/>
      <c r="L280" s="3"/>
      <c r="M280" s="2"/>
      <c r="N280" s="2"/>
      <c r="O280" s="3"/>
      <c r="P280" s="3"/>
      <c r="Q280" s="3"/>
      <c r="R280" s="3"/>
      <c r="S280" s="3"/>
      <c r="T280" s="2"/>
      <c r="U280" s="2"/>
      <c r="V280" s="2"/>
      <c r="W280" s="2"/>
      <c r="X280" s="2"/>
      <c r="Y280" s="2"/>
      <c r="Z280" s="2"/>
      <c r="AA280" s="3"/>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row>
    <row r="281" spans="1:152" ht="12.75">
      <c r="A281" s="2"/>
      <c r="B281" s="2"/>
      <c r="C281" s="2"/>
      <c r="D281" s="2"/>
      <c r="E281" s="2"/>
      <c r="F281" s="3"/>
      <c r="G281" s="3"/>
      <c r="H281" s="3"/>
      <c r="I281" s="3"/>
      <c r="J281" s="3"/>
      <c r="K281" s="3"/>
      <c r="L281" s="3"/>
      <c r="M281" s="2"/>
      <c r="N281" s="2"/>
      <c r="O281" s="3"/>
      <c r="P281" s="3"/>
      <c r="Q281" s="3"/>
      <c r="R281" s="3"/>
      <c r="S281" s="3"/>
      <c r="T281" s="2"/>
      <c r="U281" s="2"/>
      <c r="V281" s="2"/>
      <c r="W281" s="2"/>
      <c r="X281" s="2"/>
      <c r="Y281" s="2"/>
      <c r="Z281" s="2"/>
      <c r="AA281" s="3"/>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row>
    <row r="282" spans="1:152" ht="12.75">
      <c r="A282" s="2"/>
      <c r="B282" s="2"/>
      <c r="C282" s="2"/>
      <c r="D282" s="2"/>
      <c r="E282" s="2"/>
      <c r="F282" s="3"/>
      <c r="G282" s="3"/>
      <c r="H282" s="3"/>
      <c r="I282" s="3"/>
      <c r="J282" s="3"/>
      <c r="K282" s="3"/>
      <c r="L282" s="3"/>
      <c r="M282" s="2"/>
      <c r="N282" s="2"/>
      <c r="O282" s="3"/>
      <c r="P282" s="3"/>
      <c r="Q282" s="3"/>
      <c r="R282" s="3"/>
      <c r="S282" s="3"/>
      <c r="T282" s="2"/>
      <c r="U282" s="2"/>
      <c r="V282" s="2"/>
      <c r="W282" s="2"/>
      <c r="X282" s="2"/>
      <c r="Y282" s="2"/>
      <c r="Z282" s="2"/>
      <c r="AA282" s="3"/>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row>
    <row r="283" spans="1:152" ht="12.75">
      <c r="A283" s="2"/>
      <c r="B283" s="2"/>
      <c r="C283" s="2"/>
      <c r="D283" s="2"/>
      <c r="E283" s="2"/>
      <c r="F283" s="3"/>
      <c r="G283" s="3"/>
      <c r="H283" s="3"/>
      <c r="I283" s="3"/>
      <c r="J283" s="3"/>
      <c r="K283" s="3"/>
      <c r="L283" s="3"/>
      <c r="M283" s="2"/>
      <c r="N283" s="2"/>
      <c r="O283" s="3"/>
      <c r="P283" s="3"/>
      <c r="Q283" s="3"/>
      <c r="R283" s="3"/>
      <c r="S283" s="3"/>
      <c r="T283" s="2"/>
      <c r="U283" s="2"/>
      <c r="V283" s="2"/>
      <c r="W283" s="2"/>
      <c r="X283" s="2"/>
      <c r="Y283" s="2"/>
      <c r="Z283" s="2"/>
      <c r="AA283" s="3"/>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row>
    <row r="284" spans="1:152" ht="12.75">
      <c r="A284" s="2"/>
      <c r="B284" s="2"/>
      <c r="C284" s="2"/>
      <c r="D284" s="2"/>
      <c r="E284" s="2"/>
      <c r="F284" s="3"/>
      <c r="G284" s="3"/>
      <c r="H284" s="3"/>
      <c r="I284" s="3"/>
      <c r="J284" s="3"/>
      <c r="K284" s="3"/>
      <c r="L284" s="3"/>
      <c r="M284" s="2"/>
      <c r="N284" s="2"/>
      <c r="O284" s="3"/>
      <c r="P284" s="3"/>
      <c r="Q284" s="3"/>
      <c r="R284" s="3"/>
      <c r="S284" s="3"/>
      <c r="T284" s="2"/>
      <c r="U284" s="2"/>
      <c r="V284" s="2"/>
      <c r="W284" s="2"/>
      <c r="X284" s="2"/>
      <c r="Y284" s="2"/>
      <c r="Z284" s="2"/>
      <c r="AA284" s="3"/>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row>
    <row r="285" spans="1:152" ht="12.75">
      <c r="A285" s="2"/>
      <c r="B285" s="2"/>
      <c r="C285" s="2"/>
      <c r="D285" s="2"/>
      <c r="E285" s="2"/>
      <c r="F285" s="3"/>
      <c r="G285" s="3"/>
      <c r="H285" s="3"/>
      <c r="I285" s="3"/>
      <c r="J285" s="3"/>
      <c r="K285" s="3"/>
      <c r="L285" s="3"/>
      <c r="M285" s="2"/>
      <c r="N285" s="2"/>
      <c r="O285" s="3"/>
      <c r="P285" s="3"/>
      <c r="Q285" s="3"/>
      <c r="R285" s="3"/>
      <c r="S285" s="3"/>
      <c r="T285" s="2"/>
      <c r="U285" s="2"/>
      <c r="V285" s="2"/>
      <c r="W285" s="2"/>
      <c r="X285" s="2"/>
      <c r="Y285" s="2"/>
      <c r="Z285" s="2"/>
      <c r="AA285" s="3"/>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row>
    <row r="286" spans="1:152" ht="12.75">
      <c r="A286" s="2"/>
      <c r="B286" s="2"/>
      <c r="C286" s="2"/>
      <c r="D286" s="2"/>
      <c r="E286" s="2"/>
      <c r="F286" s="3"/>
      <c r="G286" s="3"/>
      <c r="H286" s="3"/>
      <c r="I286" s="3"/>
      <c r="J286" s="3"/>
      <c r="K286" s="3"/>
      <c r="L286" s="3"/>
      <c r="M286" s="2"/>
      <c r="N286" s="2"/>
      <c r="O286" s="3"/>
      <c r="P286" s="3"/>
      <c r="Q286" s="3"/>
      <c r="R286" s="3"/>
      <c r="S286" s="3"/>
      <c r="T286" s="2"/>
      <c r="U286" s="2"/>
      <c r="V286" s="2"/>
      <c r="W286" s="2"/>
      <c r="X286" s="2"/>
      <c r="Y286" s="2"/>
      <c r="Z286" s="2"/>
      <c r="AA286" s="3"/>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row>
    <row r="287" spans="1:152" ht="12.75">
      <c r="A287" s="2"/>
      <c r="B287" s="2"/>
      <c r="C287" s="2"/>
      <c r="D287" s="2"/>
      <c r="E287" s="2"/>
      <c r="F287" s="3"/>
      <c r="G287" s="3"/>
      <c r="H287" s="3"/>
      <c r="I287" s="3"/>
      <c r="J287" s="3"/>
      <c r="K287" s="3"/>
      <c r="L287" s="3"/>
      <c r="M287" s="2"/>
      <c r="N287" s="2"/>
      <c r="O287" s="3"/>
      <c r="P287" s="3"/>
      <c r="Q287" s="3"/>
      <c r="R287" s="3"/>
      <c r="S287" s="3"/>
      <c r="T287" s="2"/>
      <c r="U287" s="2"/>
      <c r="V287" s="2"/>
      <c r="W287" s="2"/>
      <c r="X287" s="2"/>
      <c r="Y287" s="2"/>
      <c r="Z287" s="2"/>
      <c r="AA287" s="3"/>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row>
    <row r="288" spans="1:152" ht="12.75">
      <c r="A288" s="2"/>
      <c r="B288" s="2"/>
      <c r="C288" s="2"/>
      <c r="D288" s="2"/>
      <c r="E288" s="2"/>
      <c r="F288" s="3"/>
      <c r="G288" s="3"/>
      <c r="H288" s="3"/>
      <c r="I288" s="3"/>
      <c r="J288" s="3"/>
      <c r="K288" s="3"/>
      <c r="L288" s="3"/>
      <c r="M288" s="2"/>
      <c r="N288" s="2"/>
      <c r="O288" s="3"/>
      <c r="P288" s="3"/>
      <c r="Q288" s="3"/>
      <c r="R288" s="3"/>
      <c r="S288" s="3"/>
      <c r="T288" s="2"/>
      <c r="U288" s="2"/>
      <c r="V288" s="2"/>
      <c r="W288" s="2"/>
      <c r="X288" s="2"/>
      <c r="Y288" s="2"/>
      <c r="Z288" s="2"/>
      <c r="AA288" s="3"/>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row>
    <row r="289" spans="1:152" ht="12.75">
      <c r="A289" s="2"/>
      <c r="B289" s="2"/>
      <c r="C289" s="2"/>
      <c r="D289" s="2"/>
      <c r="E289" s="2"/>
      <c r="F289" s="3"/>
      <c r="G289" s="3"/>
      <c r="H289" s="3"/>
      <c r="I289" s="3"/>
      <c r="J289" s="3"/>
      <c r="K289" s="3"/>
      <c r="L289" s="3"/>
      <c r="M289" s="2"/>
      <c r="N289" s="2"/>
      <c r="O289" s="3"/>
      <c r="P289" s="3"/>
      <c r="Q289" s="3"/>
      <c r="R289" s="3"/>
      <c r="S289" s="3"/>
      <c r="T289" s="2"/>
      <c r="U289" s="2"/>
      <c r="V289" s="2"/>
      <c r="W289" s="2"/>
      <c r="X289" s="2"/>
      <c r="Y289" s="2"/>
      <c r="Z289" s="2"/>
      <c r="AA289" s="3"/>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row>
    <row r="290" spans="1:152" ht="12.75">
      <c r="A290" s="2"/>
      <c r="B290" s="2"/>
      <c r="C290" s="2"/>
      <c r="D290" s="2"/>
      <c r="E290" s="2"/>
      <c r="F290" s="3"/>
      <c r="G290" s="3"/>
      <c r="H290" s="3"/>
      <c r="I290" s="3"/>
      <c r="J290" s="3"/>
      <c r="K290" s="3"/>
      <c r="L290" s="3"/>
      <c r="M290" s="2"/>
      <c r="N290" s="2"/>
      <c r="O290" s="3"/>
      <c r="P290" s="3"/>
      <c r="Q290" s="3"/>
      <c r="R290" s="3"/>
      <c r="S290" s="3"/>
      <c r="T290" s="2"/>
      <c r="U290" s="2"/>
      <c r="V290" s="2"/>
      <c r="W290" s="2"/>
      <c r="X290" s="2"/>
      <c r="Y290" s="2"/>
      <c r="Z290" s="2"/>
      <c r="AA290" s="3"/>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row>
    <row r="291" spans="1:152" ht="12.75">
      <c r="A291" s="2"/>
      <c r="B291" s="2"/>
      <c r="C291" s="2"/>
      <c r="D291" s="2"/>
      <c r="E291" s="2"/>
      <c r="F291" s="3"/>
      <c r="G291" s="3"/>
      <c r="H291" s="3"/>
      <c r="I291" s="3"/>
      <c r="J291" s="3"/>
      <c r="K291" s="3"/>
      <c r="L291" s="3"/>
      <c r="M291" s="2"/>
      <c r="N291" s="2"/>
      <c r="O291" s="3"/>
      <c r="P291" s="3"/>
      <c r="Q291" s="3"/>
      <c r="R291" s="3"/>
      <c r="S291" s="3"/>
      <c r="T291" s="2"/>
      <c r="U291" s="2"/>
      <c r="V291" s="2"/>
      <c r="W291" s="2"/>
      <c r="X291" s="2"/>
      <c r="Y291" s="2"/>
      <c r="Z291" s="2"/>
      <c r="AA291" s="3"/>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row>
    <row r="292" spans="1:152" ht="12.75">
      <c r="A292" s="2"/>
      <c r="B292" s="2"/>
      <c r="C292" s="2"/>
      <c r="D292" s="2"/>
      <c r="E292" s="2"/>
      <c r="F292" s="3"/>
      <c r="G292" s="3"/>
      <c r="H292" s="3"/>
      <c r="I292" s="3"/>
      <c r="J292" s="3"/>
      <c r="K292" s="3"/>
      <c r="L292" s="3"/>
      <c r="M292" s="2"/>
      <c r="N292" s="2"/>
      <c r="O292" s="3"/>
      <c r="P292" s="3"/>
      <c r="Q292" s="3"/>
      <c r="R292" s="3"/>
      <c r="S292" s="3"/>
      <c r="T292" s="2"/>
      <c r="U292" s="2"/>
      <c r="V292" s="2"/>
      <c r="W292" s="2"/>
      <c r="X292" s="2"/>
      <c r="Y292" s="2"/>
      <c r="Z292" s="2"/>
      <c r="AA292" s="3"/>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row>
    <row r="293" spans="1:152" ht="12.75">
      <c r="A293" s="2"/>
      <c r="B293" s="2"/>
      <c r="C293" s="2"/>
      <c r="D293" s="2"/>
      <c r="E293" s="2"/>
      <c r="F293" s="3"/>
      <c r="G293" s="3"/>
      <c r="H293" s="3"/>
      <c r="I293" s="3"/>
      <c r="J293" s="3"/>
      <c r="K293" s="3"/>
      <c r="L293" s="3"/>
      <c r="M293" s="2"/>
      <c r="N293" s="2"/>
      <c r="O293" s="3"/>
      <c r="P293" s="3"/>
      <c r="Q293" s="3"/>
      <c r="R293" s="3"/>
      <c r="S293" s="3"/>
      <c r="T293" s="2"/>
      <c r="U293" s="2"/>
      <c r="V293" s="2"/>
      <c r="W293" s="2"/>
      <c r="X293" s="2"/>
      <c r="Y293" s="2"/>
      <c r="Z293" s="2"/>
      <c r="AA293" s="3"/>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row>
    <row r="294" spans="1:152" ht="12.75">
      <c r="A294" s="2"/>
      <c r="B294" s="2"/>
      <c r="C294" s="2"/>
      <c r="D294" s="2"/>
      <c r="E294" s="2"/>
      <c r="F294" s="3"/>
      <c r="G294" s="3"/>
      <c r="H294" s="3"/>
      <c r="I294" s="3"/>
      <c r="J294" s="3"/>
      <c r="K294" s="3"/>
      <c r="L294" s="3"/>
      <c r="M294" s="2"/>
      <c r="N294" s="2"/>
      <c r="O294" s="3"/>
      <c r="P294" s="3"/>
      <c r="Q294" s="3"/>
      <c r="R294" s="3"/>
      <c r="S294" s="3"/>
      <c r="T294" s="2"/>
      <c r="U294" s="2"/>
      <c r="V294" s="2"/>
      <c r="W294" s="2"/>
      <c r="X294" s="2"/>
      <c r="Y294" s="2"/>
      <c r="Z294" s="2"/>
      <c r="AA294" s="3"/>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row>
    <row r="295" spans="1:152" ht="12.75">
      <c r="A295" s="2"/>
      <c r="B295" s="2"/>
      <c r="C295" s="2"/>
      <c r="D295" s="2"/>
      <c r="E295" s="2"/>
      <c r="F295" s="3"/>
      <c r="G295" s="3"/>
      <c r="H295" s="3"/>
      <c r="I295" s="3"/>
      <c r="J295" s="3"/>
      <c r="K295" s="3"/>
      <c r="L295" s="3"/>
      <c r="M295" s="2"/>
      <c r="N295" s="2"/>
      <c r="O295" s="3"/>
      <c r="P295" s="3"/>
      <c r="Q295" s="3"/>
      <c r="R295" s="3"/>
      <c r="S295" s="3"/>
      <c r="T295" s="2"/>
      <c r="U295" s="2"/>
      <c r="V295" s="2"/>
      <c r="W295" s="2"/>
      <c r="X295" s="2"/>
      <c r="Y295" s="2"/>
      <c r="Z295" s="2"/>
      <c r="AA295" s="3"/>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row>
    <row r="296" spans="1:152" ht="12.75">
      <c r="A296" s="2"/>
      <c r="B296" s="2"/>
      <c r="C296" s="2"/>
      <c r="D296" s="2"/>
      <c r="E296" s="2"/>
      <c r="F296" s="3"/>
      <c r="G296" s="3"/>
      <c r="H296" s="3"/>
      <c r="I296" s="3"/>
      <c r="J296" s="3"/>
      <c r="K296" s="3"/>
      <c r="L296" s="3"/>
      <c r="M296" s="2"/>
      <c r="N296" s="2"/>
      <c r="O296" s="3"/>
      <c r="P296" s="3"/>
      <c r="Q296" s="3"/>
      <c r="R296" s="3"/>
      <c r="S296" s="3"/>
      <c r="T296" s="2"/>
      <c r="U296" s="2"/>
      <c r="V296" s="2"/>
      <c r="W296" s="2"/>
      <c r="X296" s="2"/>
      <c r="Y296" s="2"/>
      <c r="Z296" s="2"/>
      <c r="AA296" s="3"/>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row>
    <row r="297" spans="1:152" ht="12.75">
      <c r="A297" s="2"/>
      <c r="B297" s="2"/>
      <c r="C297" s="2"/>
      <c r="D297" s="2"/>
      <c r="E297" s="2"/>
      <c r="F297" s="3"/>
      <c r="G297" s="3"/>
      <c r="H297" s="3"/>
      <c r="I297" s="3"/>
      <c r="J297" s="3"/>
      <c r="K297" s="3"/>
      <c r="L297" s="3"/>
      <c r="M297" s="2"/>
      <c r="N297" s="2"/>
      <c r="O297" s="3"/>
      <c r="P297" s="3"/>
      <c r="Q297" s="3"/>
      <c r="R297" s="3"/>
      <c r="S297" s="3"/>
      <c r="T297" s="2"/>
      <c r="U297" s="2"/>
      <c r="V297" s="2"/>
      <c r="W297" s="2"/>
      <c r="X297" s="2"/>
      <c r="Y297" s="2"/>
      <c r="Z297" s="2"/>
      <c r="AA297" s="3"/>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row>
    <row r="298" spans="1:152" ht="12.75">
      <c r="A298" s="2"/>
      <c r="B298" s="2"/>
      <c r="C298" s="2"/>
      <c r="D298" s="2"/>
      <c r="E298" s="2"/>
      <c r="F298" s="3"/>
      <c r="G298" s="3"/>
      <c r="H298" s="3"/>
      <c r="I298" s="3"/>
      <c r="J298" s="3"/>
      <c r="K298" s="3"/>
      <c r="L298" s="3"/>
      <c r="M298" s="2"/>
      <c r="N298" s="2"/>
      <c r="O298" s="3"/>
      <c r="P298" s="3"/>
      <c r="Q298" s="3"/>
      <c r="R298" s="3"/>
      <c r="S298" s="3"/>
      <c r="T298" s="2"/>
      <c r="U298" s="2"/>
      <c r="V298" s="2"/>
      <c r="W298" s="2"/>
      <c r="X298" s="2"/>
      <c r="Y298" s="2"/>
      <c r="Z298" s="2"/>
      <c r="AA298" s="3"/>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row>
    <row r="299" spans="1:152" ht="12.75">
      <c r="A299" s="2"/>
      <c r="B299" s="2"/>
      <c r="C299" s="2"/>
      <c r="D299" s="2"/>
      <c r="E299" s="2"/>
      <c r="F299" s="3"/>
      <c r="G299" s="3"/>
      <c r="H299" s="3"/>
      <c r="I299" s="3"/>
      <c r="J299" s="3"/>
      <c r="K299" s="3"/>
      <c r="L299" s="3"/>
      <c r="M299" s="2"/>
      <c r="N299" s="2"/>
      <c r="O299" s="3"/>
      <c r="P299" s="3"/>
      <c r="Q299" s="3"/>
      <c r="R299" s="3"/>
      <c r="S299" s="3"/>
      <c r="T299" s="2"/>
      <c r="U299" s="2"/>
      <c r="V299" s="2"/>
      <c r="W299" s="2"/>
      <c r="X299" s="2"/>
      <c r="Y299" s="2"/>
      <c r="Z299" s="2"/>
      <c r="AA299" s="3"/>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row>
    <row r="300" spans="1:152" ht="12.75">
      <c r="A300" s="2"/>
      <c r="B300" s="2"/>
      <c r="C300" s="2"/>
      <c r="D300" s="2"/>
      <c r="E300" s="2"/>
      <c r="F300" s="3"/>
      <c r="G300" s="3"/>
      <c r="H300" s="3"/>
      <c r="I300" s="3"/>
      <c r="J300" s="3"/>
      <c r="K300" s="3"/>
      <c r="L300" s="3"/>
      <c r="M300" s="2"/>
      <c r="N300" s="2"/>
      <c r="O300" s="3"/>
      <c r="P300" s="3"/>
      <c r="Q300" s="3"/>
      <c r="R300" s="3"/>
      <c r="S300" s="3"/>
      <c r="T300" s="2"/>
      <c r="U300" s="2"/>
      <c r="V300" s="2"/>
      <c r="W300" s="2"/>
      <c r="X300" s="2"/>
      <c r="Y300" s="2"/>
      <c r="Z300" s="2"/>
      <c r="AA300" s="3"/>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c r="EO300" s="2"/>
      <c r="EP300" s="2"/>
      <c r="EQ300" s="2"/>
      <c r="ER300" s="2"/>
      <c r="ES300" s="2"/>
      <c r="ET300" s="2"/>
      <c r="EU300" s="2"/>
      <c r="EV300" s="2"/>
    </row>
    <row r="301" spans="1:152" ht="12.75">
      <c r="A301" s="2"/>
      <c r="B301" s="2"/>
      <c r="C301" s="2"/>
      <c r="D301" s="2"/>
      <c r="E301" s="2"/>
      <c r="F301" s="3"/>
      <c r="G301" s="3"/>
      <c r="H301" s="3"/>
      <c r="I301" s="3"/>
      <c r="J301" s="3"/>
      <c r="K301" s="3"/>
      <c r="L301" s="3"/>
      <c r="M301" s="2"/>
      <c r="N301" s="2"/>
      <c r="O301" s="3"/>
      <c r="P301" s="3"/>
      <c r="Q301" s="3"/>
      <c r="R301" s="3"/>
      <c r="S301" s="3"/>
      <c r="T301" s="2"/>
      <c r="U301" s="2"/>
      <c r="V301" s="2"/>
      <c r="W301" s="2"/>
      <c r="X301" s="2"/>
      <c r="Y301" s="2"/>
      <c r="Z301" s="2"/>
      <c r="AA301" s="3"/>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c r="EN301" s="2"/>
      <c r="EO301" s="2"/>
      <c r="EP301" s="2"/>
      <c r="EQ301" s="2"/>
      <c r="ER301" s="2"/>
      <c r="ES301" s="2"/>
      <c r="ET301" s="2"/>
      <c r="EU301" s="2"/>
      <c r="EV301" s="2"/>
    </row>
    <row r="302" spans="1:152" ht="12.75">
      <c r="A302" s="2"/>
      <c r="B302" s="2"/>
      <c r="C302" s="2"/>
      <c r="D302" s="2"/>
      <c r="E302" s="2"/>
      <c r="F302" s="3"/>
      <c r="G302" s="3"/>
      <c r="H302" s="3"/>
      <c r="I302" s="3"/>
      <c r="J302" s="3"/>
      <c r="K302" s="3"/>
      <c r="L302" s="3"/>
      <c r="M302" s="2"/>
      <c r="N302" s="2"/>
      <c r="O302" s="3"/>
      <c r="P302" s="3"/>
      <c r="Q302" s="3"/>
      <c r="R302" s="3"/>
      <c r="S302" s="3"/>
      <c r="T302" s="2"/>
      <c r="U302" s="2"/>
      <c r="V302" s="2"/>
      <c r="W302" s="2"/>
      <c r="X302" s="2"/>
      <c r="Y302" s="2"/>
      <c r="Z302" s="2"/>
      <c r="AA302" s="3"/>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c r="EN302" s="2"/>
      <c r="EO302" s="2"/>
      <c r="EP302" s="2"/>
      <c r="EQ302" s="2"/>
      <c r="ER302" s="2"/>
      <c r="ES302" s="2"/>
      <c r="ET302" s="2"/>
      <c r="EU302" s="2"/>
      <c r="EV302" s="2"/>
    </row>
    <row r="303" spans="1:152" ht="12.75">
      <c r="A303" s="2"/>
      <c r="B303" s="2"/>
      <c r="C303" s="2"/>
      <c r="D303" s="2"/>
      <c r="E303" s="2"/>
      <c r="F303" s="3"/>
      <c r="G303" s="3"/>
      <c r="H303" s="3"/>
      <c r="I303" s="3"/>
      <c r="J303" s="3"/>
      <c r="K303" s="3"/>
      <c r="L303" s="3"/>
      <c r="M303" s="2"/>
      <c r="N303" s="2"/>
      <c r="O303" s="3"/>
      <c r="P303" s="3"/>
      <c r="Q303" s="3"/>
      <c r="R303" s="3"/>
      <c r="S303" s="3"/>
      <c r="T303" s="2"/>
      <c r="U303" s="2"/>
      <c r="V303" s="2"/>
      <c r="W303" s="2"/>
      <c r="X303" s="2"/>
      <c r="Y303" s="2"/>
      <c r="Z303" s="2"/>
      <c r="AA303" s="3"/>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row>
    <row r="304" spans="1:152" ht="12.75">
      <c r="A304" s="2"/>
      <c r="B304" s="2"/>
      <c r="C304" s="2"/>
      <c r="D304" s="2"/>
      <c r="E304" s="2"/>
      <c r="F304" s="3"/>
      <c r="G304" s="3"/>
      <c r="H304" s="3"/>
      <c r="I304" s="3"/>
      <c r="J304" s="3"/>
      <c r="K304" s="3"/>
      <c r="L304" s="3"/>
      <c r="M304" s="2"/>
      <c r="N304" s="2"/>
      <c r="O304" s="3"/>
      <c r="P304" s="3"/>
      <c r="Q304" s="3"/>
      <c r="R304" s="3"/>
      <c r="S304" s="3"/>
      <c r="T304" s="2"/>
      <c r="U304" s="2"/>
      <c r="V304" s="2"/>
      <c r="W304" s="2"/>
      <c r="X304" s="2"/>
      <c r="Y304" s="2"/>
      <c r="Z304" s="2"/>
      <c r="AA304" s="3"/>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row>
    <row r="305" spans="1:152" ht="12.75">
      <c r="A305" s="2"/>
      <c r="B305" s="2"/>
      <c r="C305" s="2"/>
      <c r="D305" s="2"/>
      <c r="E305" s="2"/>
      <c r="F305" s="3"/>
      <c r="G305" s="3"/>
      <c r="H305" s="3"/>
      <c r="I305" s="3"/>
      <c r="J305" s="3"/>
      <c r="K305" s="3"/>
      <c r="L305" s="3"/>
      <c r="M305" s="2"/>
      <c r="N305" s="2"/>
      <c r="O305" s="3"/>
      <c r="P305" s="3"/>
      <c r="Q305" s="3"/>
      <c r="R305" s="3"/>
      <c r="S305" s="3"/>
      <c r="T305" s="2"/>
      <c r="U305" s="2"/>
      <c r="V305" s="2"/>
      <c r="W305" s="2"/>
      <c r="X305" s="2"/>
      <c r="Y305" s="2"/>
      <c r="Z305" s="2"/>
      <c r="AA305" s="3"/>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c r="EO305" s="2"/>
      <c r="EP305" s="2"/>
      <c r="EQ305" s="2"/>
      <c r="ER305" s="2"/>
      <c r="ES305" s="2"/>
      <c r="ET305" s="2"/>
      <c r="EU305" s="2"/>
      <c r="EV305" s="2"/>
    </row>
    <row r="306" spans="1:152" ht="12.75">
      <c r="A306" s="2"/>
      <c r="B306" s="2"/>
      <c r="C306" s="2"/>
      <c r="D306" s="2"/>
      <c r="E306" s="2"/>
      <c r="F306" s="3"/>
      <c r="G306" s="3"/>
      <c r="H306" s="3"/>
      <c r="I306" s="3"/>
      <c r="J306" s="3"/>
      <c r="K306" s="3"/>
      <c r="L306" s="3"/>
      <c r="M306" s="2"/>
      <c r="N306" s="2"/>
      <c r="O306" s="3"/>
      <c r="P306" s="3"/>
      <c r="Q306" s="3"/>
      <c r="R306" s="3"/>
      <c r="S306" s="3"/>
      <c r="T306" s="2"/>
      <c r="U306" s="2"/>
      <c r="V306" s="2"/>
      <c r="W306" s="2"/>
      <c r="X306" s="2"/>
      <c r="Y306" s="2"/>
      <c r="Z306" s="2"/>
      <c r="AA306" s="3"/>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row>
    <row r="307" spans="1:152" ht="12.75">
      <c r="A307" s="2"/>
      <c r="B307" s="2"/>
      <c r="C307" s="2"/>
      <c r="D307" s="2"/>
      <c r="E307" s="2"/>
      <c r="F307" s="3"/>
      <c r="G307" s="3"/>
      <c r="H307" s="3"/>
      <c r="I307" s="3"/>
      <c r="J307" s="3"/>
      <c r="K307" s="3"/>
      <c r="L307" s="3"/>
      <c r="M307" s="2"/>
      <c r="N307" s="2"/>
      <c r="O307" s="3"/>
      <c r="P307" s="3"/>
      <c r="Q307" s="3"/>
      <c r="R307" s="3"/>
      <c r="S307" s="3"/>
      <c r="T307" s="2"/>
      <c r="U307" s="2"/>
      <c r="V307" s="2"/>
      <c r="W307" s="2"/>
      <c r="X307" s="2"/>
      <c r="Y307" s="2"/>
      <c r="Z307" s="2"/>
      <c r="AA307" s="3"/>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row>
    <row r="308" spans="1:152" ht="12.75">
      <c r="A308" s="2"/>
      <c r="B308" s="2"/>
      <c r="C308" s="2"/>
      <c r="D308" s="2"/>
      <c r="E308" s="2"/>
      <c r="F308" s="3"/>
      <c r="G308" s="3"/>
      <c r="H308" s="3"/>
      <c r="I308" s="3"/>
      <c r="J308" s="3"/>
      <c r="K308" s="3"/>
      <c r="L308" s="3"/>
      <c r="M308" s="2"/>
      <c r="N308" s="2"/>
      <c r="O308" s="3"/>
      <c r="P308" s="3"/>
      <c r="Q308" s="3"/>
      <c r="R308" s="3"/>
      <c r="S308" s="3"/>
      <c r="T308" s="2"/>
      <c r="U308" s="2"/>
      <c r="V308" s="2"/>
      <c r="W308" s="2"/>
      <c r="X308" s="2"/>
      <c r="Y308" s="2"/>
      <c r="Z308" s="2"/>
      <c r="AA308" s="3"/>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row>
    <row r="309" spans="1:152" ht="12.75">
      <c r="A309" s="2"/>
      <c r="B309" s="2"/>
      <c r="C309" s="2"/>
      <c r="D309" s="2"/>
      <c r="E309" s="2"/>
      <c r="F309" s="3"/>
      <c r="G309" s="3"/>
      <c r="H309" s="3"/>
      <c r="I309" s="3"/>
      <c r="J309" s="3"/>
      <c r="K309" s="3"/>
      <c r="L309" s="3"/>
      <c r="M309" s="2"/>
      <c r="N309" s="2"/>
      <c r="O309" s="3"/>
      <c r="P309" s="3"/>
      <c r="Q309" s="3"/>
      <c r="R309" s="3"/>
      <c r="S309" s="3"/>
      <c r="T309" s="2"/>
      <c r="U309" s="2"/>
      <c r="V309" s="2"/>
      <c r="W309" s="2"/>
      <c r="X309" s="2"/>
      <c r="Y309" s="2"/>
      <c r="Z309" s="2"/>
      <c r="AA309" s="3"/>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row>
    <row r="310" spans="1:152" ht="12.75">
      <c r="A310" s="2"/>
      <c r="B310" s="2"/>
      <c r="C310" s="2"/>
      <c r="D310" s="2"/>
      <c r="E310" s="2"/>
      <c r="F310" s="3"/>
      <c r="G310" s="3"/>
      <c r="H310" s="3"/>
      <c r="I310" s="3"/>
      <c r="J310" s="3"/>
      <c r="K310" s="3"/>
      <c r="L310" s="3"/>
      <c r="M310" s="2"/>
      <c r="N310" s="2"/>
      <c r="O310" s="3"/>
      <c r="P310" s="3"/>
      <c r="Q310" s="3"/>
      <c r="R310" s="3"/>
      <c r="S310" s="3"/>
      <c r="T310" s="2"/>
      <c r="U310" s="2"/>
      <c r="V310" s="2"/>
      <c r="W310" s="2"/>
      <c r="X310" s="2"/>
      <c r="Y310" s="2"/>
      <c r="Z310" s="2"/>
      <c r="AA310" s="3"/>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row>
    <row r="311" spans="1:152" ht="12.75">
      <c r="A311" s="2"/>
      <c r="B311" s="2"/>
      <c r="C311" s="2"/>
      <c r="D311" s="2"/>
      <c r="E311" s="2"/>
      <c r="F311" s="3"/>
      <c r="G311" s="3"/>
      <c r="H311" s="3"/>
      <c r="I311" s="3"/>
      <c r="J311" s="3"/>
      <c r="K311" s="3"/>
      <c r="L311" s="3"/>
      <c r="M311" s="2"/>
      <c r="N311" s="2"/>
      <c r="O311" s="3"/>
      <c r="P311" s="3"/>
      <c r="Q311" s="3"/>
      <c r="R311" s="3"/>
      <c r="S311" s="3"/>
      <c r="T311" s="2"/>
      <c r="U311" s="2"/>
      <c r="V311" s="2"/>
      <c r="W311" s="2"/>
      <c r="X311" s="2"/>
      <c r="Y311" s="2"/>
      <c r="Z311" s="2"/>
      <c r="AA311" s="3"/>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c r="EO311" s="2"/>
      <c r="EP311" s="2"/>
      <c r="EQ311" s="2"/>
      <c r="ER311" s="2"/>
      <c r="ES311" s="2"/>
      <c r="ET311" s="2"/>
      <c r="EU311" s="2"/>
      <c r="EV311" s="2"/>
    </row>
    <row r="312" spans="1:152" ht="12.75">
      <c r="A312" s="2"/>
      <c r="B312" s="2"/>
      <c r="C312" s="2"/>
      <c r="D312" s="2"/>
      <c r="E312" s="2"/>
      <c r="F312" s="3"/>
      <c r="G312" s="3"/>
      <c r="H312" s="3"/>
      <c r="I312" s="3"/>
      <c r="J312" s="3"/>
      <c r="K312" s="3"/>
      <c r="L312" s="3"/>
      <c r="M312" s="2"/>
      <c r="N312" s="2"/>
      <c r="O312" s="3"/>
      <c r="P312" s="3"/>
      <c r="Q312" s="3"/>
      <c r="R312" s="3"/>
      <c r="S312" s="3"/>
      <c r="T312" s="2"/>
      <c r="U312" s="2"/>
      <c r="V312" s="2"/>
      <c r="W312" s="2"/>
      <c r="X312" s="2"/>
      <c r="Y312" s="2"/>
      <c r="Z312" s="2"/>
      <c r="AA312" s="3"/>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c r="EN312" s="2"/>
      <c r="EO312" s="2"/>
      <c r="EP312" s="2"/>
      <c r="EQ312" s="2"/>
      <c r="ER312" s="2"/>
      <c r="ES312" s="2"/>
      <c r="ET312" s="2"/>
      <c r="EU312" s="2"/>
      <c r="EV312" s="2"/>
    </row>
    <row r="313" spans="1:152" ht="12.75">
      <c r="A313" s="2"/>
      <c r="B313" s="2"/>
      <c r="C313" s="2"/>
      <c r="D313" s="2"/>
      <c r="E313" s="2"/>
      <c r="F313" s="3"/>
      <c r="G313" s="3"/>
      <c r="H313" s="3"/>
      <c r="I313" s="3"/>
      <c r="J313" s="3"/>
      <c r="K313" s="3"/>
      <c r="L313" s="3"/>
      <c r="M313" s="2"/>
      <c r="N313" s="2"/>
      <c r="O313" s="3"/>
      <c r="P313" s="3"/>
      <c r="Q313" s="3"/>
      <c r="R313" s="3"/>
      <c r="S313" s="3"/>
      <c r="T313" s="2"/>
      <c r="U313" s="2"/>
      <c r="V313" s="2"/>
      <c r="W313" s="2"/>
      <c r="X313" s="2"/>
      <c r="Y313" s="2"/>
      <c r="Z313" s="2"/>
      <c r="AA313" s="3"/>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c r="EO313" s="2"/>
      <c r="EP313" s="2"/>
      <c r="EQ313" s="2"/>
      <c r="ER313" s="2"/>
      <c r="ES313" s="2"/>
      <c r="ET313" s="2"/>
      <c r="EU313" s="2"/>
      <c r="EV313" s="2"/>
    </row>
    <row r="314" spans="1:152" ht="12.75">
      <c r="A314" s="2"/>
      <c r="B314" s="2"/>
      <c r="C314" s="2"/>
      <c r="D314" s="2"/>
      <c r="E314" s="2"/>
      <c r="F314" s="3"/>
      <c r="G314" s="3"/>
      <c r="H314" s="3"/>
      <c r="I314" s="3"/>
      <c r="J314" s="3"/>
      <c r="K314" s="3"/>
      <c r="L314" s="3"/>
      <c r="M314" s="2"/>
      <c r="N314" s="2"/>
      <c r="O314" s="3"/>
      <c r="P314" s="3"/>
      <c r="Q314" s="3"/>
      <c r="R314" s="3"/>
      <c r="S314" s="3"/>
      <c r="T314" s="2"/>
      <c r="U314" s="2"/>
      <c r="V314" s="2"/>
      <c r="W314" s="2"/>
      <c r="X314" s="2"/>
      <c r="Y314" s="2"/>
      <c r="Z314" s="2"/>
      <c r="AA314" s="3"/>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row>
    <row r="315" spans="1:152" ht="12.75">
      <c r="A315" s="2"/>
      <c r="B315" s="2"/>
      <c r="C315" s="2"/>
      <c r="D315" s="2"/>
      <c r="E315" s="2"/>
      <c r="F315" s="3"/>
      <c r="G315" s="3"/>
      <c r="H315" s="3"/>
      <c r="I315" s="3"/>
      <c r="J315" s="3"/>
      <c r="K315" s="3"/>
      <c r="L315" s="3"/>
      <c r="M315" s="2"/>
      <c r="N315" s="2"/>
      <c r="O315" s="3"/>
      <c r="P315" s="3"/>
      <c r="Q315" s="3"/>
      <c r="R315" s="3"/>
      <c r="S315" s="3"/>
      <c r="T315" s="2"/>
      <c r="U315" s="2"/>
      <c r="V315" s="2"/>
      <c r="W315" s="2"/>
      <c r="X315" s="2"/>
      <c r="Y315" s="2"/>
      <c r="Z315" s="2"/>
      <c r="AA315" s="3"/>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c r="EN315" s="2"/>
      <c r="EO315" s="2"/>
      <c r="EP315" s="2"/>
      <c r="EQ315" s="2"/>
      <c r="ER315" s="2"/>
      <c r="ES315" s="2"/>
      <c r="ET315" s="2"/>
      <c r="EU315" s="2"/>
      <c r="EV315" s="2"/>
    </row>
    <row r="316" spans="1:152" ht="12.75">
      <c r="A316" s="2"/>
      <c r="B316" s="2"/>
      <c r="C316" s="2"/>
      <c r="D316" s="2"/>
      <c r="E316" s="2"/>
      <c r="F316" s="3"/>
      <c r="G316" s="3"/>
      <c r="H316" s="3"/>
      <c r="I316" s="3"/>
      <c r="J316" s="3"/>
      <c r="K316" s="3"/>
      <c r="L316" s="3"/>
      <c r="M316" s="2"/>
      <c r="N316" s="2"/>
      <c r="O316" s="3"/>
      <c r="P316" s="3"/>
      <c r="Q316" s="3"/>
      <c r="R316" s="3"/>
      <c r="S316" s="3"/>
      <c r="T316" s="2"/>
      <c r="U316" s="2"/>
      <c r="V316" s="2"/>
      <c r="W316" s="2"/>
      <c r="X316" s="2"/>
      <c r="Y316" s="2"/>
      <c r="Z316" s="2"/>
      <c r="AA316" s="3"/>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c r="EN316" s="2"/>
      <c r="EO316" s="2"/>
      <c r="EP316" s="2"/>
      <c r="EQ316" s="2"/>
      <c r="ER316" s="2"/>
      <c r="ES316" s="2"/>
      <c r="ET316" s="2"/>
      <c r="EU316" s="2"/>
      <c r="EV316" s="2"/>
    </row>
    <row r="317" spans="1:152" ht="12.75">
      <c r="A317" s="2"/>
      <c r="B317" s="2"/>
      <c r="C317" s="2"/>
      <c r="D317" s="2"/>
      <c r="E317" s="2"/>
      <c r="F317" s="3"/>
      <c r="G317" s="3"/>
      <c r="H317" s="3"/>
      <c r="I317" s="3"/>
      <c r="J317" s="3"/>
      <c r="K317" s="3"/>
      <c r="L317" s="3"/>
      <c r="M317" s="2"/>
      <c r="N317" s="2"/>
      <c r="O317" s="3"/>
      <c r="P317" s="3"/>
      <c r="Q317" s="3"/>
      <c r="R317" s="3"/>
      <c r="S317" s="3"/>
      <c r="T317" s="2"/>
      <c r="U317" s="2"/>
      <c r="V317" s="2"/>
      <c r="W317" s="2"/>
      <c r="X317" s="2"/>
      <c r="Y317" s="2"/>
      <c r="Z317" s="2"/>
      <c r="AA317" s="3"/>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c r="EN317" s="2"/>
      <c r="EO317" s="2"/>
      <c r="EP317" s="2"/>
      <c r="EQ317" s="2"/>
      <c r="ER317" s="2"/>
      <c r="ES317" s="2"/>
      <c r="ET317" s="2"/>
      <c r="EU317" s="2"/>
      <c r="EV317" s="2"/>
    </row>
    <row r="318" spans="1:152" ht="12.75">
      <c r="A318" s="2"/>
      <c r="B318" s="2"/>
      <c r="C318" s="2"/>
      <c r="D318" s="2"/>
      <c r="E318" s="2"/>
      <c r="F318" s="3"/>
      <c r="G318" s="3"/>
      <c r="H318" s="3"/>
      <c r="I318" s="3"/>
      <c r="J318" s="3"/>
      <c r="K318" s="3"/>
      <c r="L318" s="3"/>
      <c r="M318" s="2"/>
      <c r="N318" s="2"/>
      <c r="O318" s="3"/>
      <c r="P318" s="3"/>
      <c r="Q318" s="3"/>
      <c r="R318" s="3"/>
      <c r="S318" s="3"/>
      <c r="T318" s="2"/>
      <c r="U318" s="2"/>
      <c r="V318" s="2"/>
      <c r="W318" s="2"/>
      <c r="X318" s="2"/>
      <c r="Y318" s="2"/>
      <c r="Z318" s="2"/>
      <c r="AA318" s="3"/>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c r="EI318" s="2"/>
      <c r="EJ318" s="2"/>
      <c r="EK318" s="2"/>
      <c r="EL318" s="2"/>
      <c r="EM318" s="2"/>
      <c r="EN318" s="2"/>
      <c r="EO318" s="2"/>
      <c r="EP318" s="2"/>
      <c r="EQ318" s="2"/>
      <c r="ER318" s="2"/>
      <c r="ES318" s="2"/>
      <c r="ET318" s="2"/>
      <c r="EU318" s="2"/>
      <c r="EV318" s="2"/>
    </row>
    <row r="319" spans="1:152" ht="12.75">
      <c r="A319" s="2"/>
      <c r="B319" s="2"/>
      <c r="C319" s="2"/>
      <c r="D319" s="2"/>
      <c r="E319" s="2"/>
      <c r="F319" s="3"/>
      <c r="G319" s="3"/>
      <c r="H319" s="3"/>
      <c r="I319" s="3"/>
      <c r="J319" s="3"/>
      <c r="K319" s="3"/>
      <c r="L319" s="3"/>
      <c r="M319" s="2"/>
      <c r="N319" s="2"/>
      <c r="O319" s="3"/>
      <c r="P319" s="3"/>
      <c r="Q319" s="3"/>
      <c r="R319" s="3"/>
      <c r="S319" s="3"/>
      <c r="T319" s="2"/>
      <c r="U319" s="2"/>
      <c r="V319" s="2"/>
      <c r="W319" s="2"/>
      <c r="X319" s="2"/>
      <c r="Y319" s="2"/>
      <c r="Z319" s="2"/>
      <c r="AA319" s="3"/>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c r="EI319" s="2"/>
      <c r="EJ319" s="2"/>
      <c r="EK319" s="2"/>
      <c r="EL319" s="2"/>
      <c r="EM319" s="2"/>
      <c r="EN319" s="2"/>
      <c r="EO319" s="2"/>
      <c r="EP319" s="2"/>
      <c r="EQ319" s="2"/>
      <c r="ER319" s="2"/>
      <c r="ES319" s="2"/>
      <c r="ET319" s="2"/>
      <c r="EU319" s="2"/>
      <c r="EV319" s="2"/>
    </row>
    <row r="320" spans="1:152" ht="12.75">
      <c r="A320" s="2"/>
      <c r="B320" s="2"/>
      <c r="C320" s="2"/>
      <c r="D320" s="2"/>
      <c r="E320" s="2"/>
      <c r="F320" s="3"/>
      <c r="G320" s="3"/>
      <c r="H320" s="3"/>
      <c r="I320" s="3"/>
      <c r="J320" s="3"/>
      <c r="K320" s="3"/>
      <c r="L320" s="3"/>
      <c r="M320" s="2"/>
      <c r="N320" s="2"/>
      <c r="O320" s="3"/>
      <c r="P320" s="3"/>
      <c r="Q320" s="3"/>
      <c r="R320" s="3"/>
      <c r="S320" s="3"/>
      <c r="T320" s="2"/>
      <c r="U320" s="2"/>
      <c r="V320" s="2"/>
      <c r="W320" s="2"/>
      <c r="X320" s="2"/>
      <c r="Y320" s="2"/>
      <c r="Z320" s="2"/>
      <c r="AA320" s="3"/>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c r="EN320" s="2"/>
      <c r="EO320" s="2"/>
      <c r="EP320" s="2"/>
      <c r="EQ320" s="2"/>
      <c r="ER320" s="2"/>
      <c r="ES320" s="2"/>
      <c r="ET320" s="2"/>
      <c r="EU320" s="2"/>
      <c r="EV320" s="2"/>
    </row>
    <row r="321" spans="1:152" ht="12.75">
      <c r="A321" s="2"/>
      <c r="B321" s="2"/>
      <c r="C321" s="2"/>
      <c r="D321" s="2"/>
      <c r="E321" s="2"/>
      <c r="F321" s="3"/>
      <c r="G321" s="3"/>
      <c r="H321" s="3"/>
      <c r="I321" s="3"/>
      <c r="J321" s="3"/>
      <c r="K321" s="3"/>
      <c r="L321" s="3"/>
      <c r="M321" s="2"/>
      <c r="N321" s="2"/>
      <c r="O321" s="3"/>
      <c r="P321" s="3"/>
      <c r="Q321" s="3"/>
      <c r="R321" s="3"/>
      <c r="S321" s="3"/>
      <c r="T321" s="2"/>
      <c r="U321" s="2"/>
      <c r="V321" s="2"/>
      <c r="W321" s="2"/>
      <c r="X321" s="2"/>
      <c r="Y321" s="2"/>
      <c r="Z321" s="2"/>
      <c r="AA321" s="3"/>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c r="EO321" s="2"/>
      <c r="EP321" s="2"/>
      <c r="EQ321" s="2"/>
      <c r="ER321" s="2"/>
      <c r="ES321" s="2"/>
      <c r="ET321" s="2"/>
      <c r="EU321" s="2"/>
      <c r="EV321" s="2"/>
    </row>
    <row r="322" spans="1:152" ht="12.75">
      <c r="A322" s="2"/>
      <c r="B322" s="2"/>
      <c r="C322" s="2"/>
      <c r="D322" s="2"/>
      <c r="E322" s="2"/>
      <c r="F322" s="3"/>
      <c r="G322" s="3"/>
      <c r="H322" s="3"/>
      <c r="I322" s="3"/>
      <c r="J322" s="3"/>
      <c r="K322" s="3"/>
      <c r="L322" s="3"/>
      <c r="M322" s="2"/>
      <c r="N322" s="2"/>
      <c r="O322" s="3"/>
      <c r="P322" s="3"/>
      <c r="Q322" s="3"/>
      <c r="R322" s="3"/>
      <c r="S322" s="3"/>
      <c r="T322" s="2"/>
      <c r="U322" s="2"/>
      <c r="V322" s="2"/>
      <c r="W322" s="2"/>
      <c r="X322" s="2"/>
      <c r="Y322" s="2"/>
      <c r="Z322" s="2"/>
      <c r="AA322" s="3"/>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c r="EL322" s="2"/>
      <c r="EM322" s="2"/>
      <c r="EN322" s="2"/>
      <c r="EO322" s="2"/>
      <c r="EP322" s="2"/>
      <c r="EQ322" s="2"/>
      <c r="ER322" s="2"/>
      <c r="ES322" s="2"/>
      <c r="ET322" s="2"/>
      <c r="EU322" s="2"/>
      <c r="EV322" s="2"/>
    </row>
    <row r="323" spans="1:152" ht="12.75">
      <c r="A323" s="2"/>
      <c r="B323" s="2"/>
      <c r="C323" s="2"/>
      <c r="D323" s="2"/>
      <c r="E323" s="2"/>
      <c r="F323" s="3"/>
      <c r="G323" s="3"/>
      <c r="H323" s="3"/>
      <c r="I323" s="3"/>
      <c r="J323" s="3"/>
      <c r="K323" s="3"/>
      <c r="L323" s="3"/>
      <c r="M323" s="2"/>
      <c r="N323" s="2"/>
      <c r="O323" s="3"/>
      <c r="P323" s="3"/>
      <c r="Q323" s="3"/>
      <c r="R323" s="3"/>
      <c r="S323" s="3"/>
      <c r="T323" s="2"/>
      <c r="U323" s="2"/>
      <c r="V323" s="2"/>
      <c r="W323" s="2"/>
      <c r="X323" s="2"/>
      <c r="Y323" s="2"/>
      <c r="Z323" s="2"/>
      <c r="AA323" s="3"/>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2"/>
      <c r="EE323" s="2"/>
      <c r="EF323" s="2"/>
      <c r="EG323" s="2"/>
      <c r="EH323" s="2"/>
      <c r="EI323" s="2"/>
      <c r="EJ323" s="2"/>
      <c r="EK323" s="2"/>
      <c r="EL323" s="2"/>
      <c r="EM323" s="2"/>
      <c r="EN323" s="2"/>
      <c r="EO323" s="2"/>
      <c r="EP323" s="2"/>
      <c r="EQ323" s="2"/>
      <c r="ER323" s="2"/>
      <c r="ES323" s="2"/>
      <c r="ET323" s="2"/>
      <c r="EU323" s="2"/>
      <c r="EV323" s="2"/>
    </row>
    <row r="324" spans="1:152" ht="12.75">
      <c r="A324" s="2"/>
      <c r="B324" s="2"/>
      <c r="C324" s="2"/>
      <c r="D324" s="2"/>
      <c r="E324" s="2"/>
      <c r="F324" s="3"/>
      <c r="G324" s="3"/>
      <c r="H324" s="3"/>
      <c r="I324" s="3"/>
      <c r="J324" s="3"/>
      <c r="K324" s="3"/>
      <c r="L324" s="3"/>
      <c r="M324" s="2"/>
      <c r="N324" s="2"/>
      <c r="O324" s="3"/>
      <c r="P324" s="3"/>
      <c r="Q324" s="3"/>
      <c r="R324" s="3"/>
      <c r="S324" s="3"/>
      <c r="T324" s="2"/>
      <c r="U324" s="2"/>
      <c r="V324" s="2"/>
      <c r="W324" s="2"/>
      <c r="X324" s="2"/>
      <c r="Y324" s="2"/>
      <c r="Z324" s="2"/>
      <c r="AA324" s="3"/>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c r="EK324" s="2"/>
      <c r="EL324" s="2"/>
      <c r="EM324" s="2"/>
      <c r="EN324" s="2"/>
      <c r="EO324" s="2"/>
      <c r="EP324" s="2"/>
      <c r="EQ324" s="2"/>
      <c r="ER324" s="2"/>
      <c r="ES324" s="2"/>
      <c r="ET324" s="2"/>
      <c r="EU324" s="2"/>
      <c r="EV324" s="2"/>
    </row>
    <row r="325" spans="1:152" ht="12.75">
      <c r="A325" s="2"/>
      <c r="B325" s="2"/>
      <c r="C325" s="2"/>
      <c r="D325" s="2"/>
      <c r="E325" s="2"/>
      <c r="F325" s="3"/>
      <c r="G325" s="3"/>
      <c r="H325" s="3"/>
      <c r="I325" s="3"/>
      <c r="J325" s="3"/>
      <c r="K325" s="3"/>
      <c r="L325" s="3"/>
      <c r="M325" s="2"/>
      <c r="N325" s="2"/>
      <c r="O325" s="3"/>
      <c r="P325" s="3"/>
      <c r="Q325" s="3"/>
      <c r="R325" s="3"/>
      <c r="S325" s="3"/>
      <c r="T325" s="2"/>
      <c r="U325" s="2"/>
      <c r="V325" s="2"/>
      <c r="W325" s="2"/>
      <c r="X325" s="2"/>
      <c r="Y325" s="2"/>
      <c r="Z325" s="2"/>
      <c r="AA325" s="3"/>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2"/>
      <c r="EE325" s="2"/>
      <c r="EF325" s="2"/>
      <c r="EG325" s="2"/>
      <c r="EH325" s="2"/>
      <c r="EI325" s="2"/>
      <c r="EJ325" s="2"/>
      <c r="EK325" s="2"/>
      <c r="EL325" s="2"/>
      <c r="EM325" s="2"/>
      <c r="EN325" s="2"/>
      <c r="EO325" s="2"/>
      <c r="EP325" s="2"/>
      <c r="EQ325" s="2"/>
      <c r="ER325" s="2"/>
      <c r="ES325" s="2"/>
      <c r="ET325" s="2"/>
      <c r="EU325" s="2"/>
      <c r="EV325" s="2"/>
    </row>
    <row r="326" spans="1:152" ht="12.75">
      <c r="A326" s="2"/>
      <c r="B326" s="2"/>
      <c r="C326" s="2"/>
      <c r="D326" s="2"/>
      <c r="E326" s="2"/>
      <c r="F326" s="3"/>
      <c r="G326" s="3"/>
      <c r="H326" s="3"/>
      <c r="I326" s="3"/>
      <c r="J326" s="3"/>
      <c r="K326" s="3"/>
      <c r="L326" s="3"/>
      <c r="M326" s="2"/>
      <c r="N326" s="2"/>
      <c r="O326" s="3"/>
      <c r="P326" s="3"/>
      <c r="Q326" s="3"/>
      <c r="R326" s="3"/>
      <c r="S326" s="3"/>
      <c r="T326" s="2"/>
      <c r="U326" s="2"/>
      <c r="V326" s="2"/>
      <c r="W326" s="2"/>
      <c r="X326" s="2"/>
      <c r="Y326" s="2"/>
      <c r="Z326" s="2"/>
      <c r="AA326" s="3"/>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2"/>
      <c r="EE326" s="2"/>
      <c r="EF326" s="2"/>
      <c r="EG326" s="2"/>
      <c r="EH326" s="2"/>
      <c r="EI326" s="2"/>
      <c r="EJ326" s="2"/>
      <c r="EK326" s="2"/>
      <c r="EL326" s="2"/>
      <c r="EM326" s="2"/>
      <c r="EN326" s="2"/>
      <c r="EO326" s="2"/>
      <c r="EP326" s="2"/>
      <c r="EQ326" s="2"/>
      <c r="ER326" s="2"/>
      <c r="ES326" s="2"/>
      <c r="ET326" s="2"/>
      <c r="EU326" s="2"/>
      <c r="EV326" s="2"/>
    </row>
    <row r="327" spans="1:152" ht="12.75">
      <c r="A327" s="2"/>
      <c r="B327" s="2"/>
      <c r="C327" s="2"/>
      <c r="D327" s="2"/>
      <c r="E327" s="2"/>
      <c r="F327" s="3"/>
      <c r="G327" s="3"/>
      <c r="H327" s="3"/>
      <c r="I327" s="3"/>
      <c r="J327" s="3"/>
      <c r="K327" s="3"/>
      <c r="L327" s="3"/>
      <c r="M327" s="2"/>
      <c r="N327" s="2"/>
      <c r="O327" s="3"/>
      <c r="P327" s="3"/>
      <c r="Q327" s="3"/>
      <c r="R327" s="3"/>
      <c r="S327" s="3"/>
      <c r="T327" s="2"/>
      <c r="U327" s="2"/>
      <c r="V327" s="2"/>
      <c r="W327" s="2"/>
      <c r="X327" s="2"/>
      <c r="Y327" s="2"/>
      <c r="Z327" s="2"/>
      <c r="AA327" s="3"/>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c r="EI327" s="2"/>
      <c r="EJ327" s="2"/>
      <c r="EK327" s="2"/>
      <c r="EL327" s="2"/>
      <c r="EM327" s="2"/>
      <c r="EN327" s="2"/>
      <c r="EO327" s="2"/>
      <c r="EP327" s="2"/>
      <c r="EQ327" s="2"/>
      <c r="ER327" s="2"/>
      <c r="ES327" s="2"/>
      <c r="ET327" s="2"/>
      <c r="EU327" s="2"/>
      <c r="EV327" s="2"/>
    </row>
    <row r="328" spans="1:152" ht="12.75">
      <c r="A328" s="2"/>
      <c r="B328" s="2"/>
      <c r="C328" s="2"/>
      <c r="D328" s="2"/>
      <c r="E328" s="2"/>
      <c r="F328" s="3"/>
      <c r="G328" s="3"/>
      <c r="H328" s="3"/>
      <c r="I328" s="3"/>
      <c r="J328" s="3"/>
      <c r="K328" s="3"/>
      <c r="L328" s="3"/>
      <c r="M328" s="2"/>
      <c r="N328" s="2"/>
      <c r="O328" s="3"/>
      <c r="P328" s="3"/>
      <c r="Q328" s="3"/>
      <c r="R328" s="3"/>
      <c r="S328" s="3"/>
      <c r="T328" s="2"/>
      <c r="U328" s="2"/>
      <c r="V328" s="2"/>
      <c r="W328" s="2"/>
      <c r="X328" s="2"/>
      <c r="Y328" s="2"/>
      <c r="Z328" s="2"/>
      <c r="AA328" s="3"/>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c r="EI328" s="2"/>
      <c r="EJ328" s="2"/>
      <c r="EK328" s="2"/>
      <c r="EL328" s="2"/>
      <c r="EM328" s="2"/>
      <c r="EN328" s="2"/>
      <c r="EO328" s="2"/>
      <c r="EP328" s="2"/>
      <c r="EQ328" s="2"/>
      <c r="ER328" s="2"/>
      <c r="ES328" s="2"/>
      <c r="ET328" s="2"/>
      <c r="EU328" s="2"/>
      <c r="EV328" s="2"/>
    </row>
    <row r="329" spans="1:152" ht="12.75">
      <c r="A329" s="2"/>
      <c r="B329" s="2"/>
      <c r="C329" s="2"/>
      <c r="D329" s="2"/>
      <c r="E329" s="2"/>
      <c r="F329" s="3"/>
      <c r="G329" s="3"/>
      <c r="H329" s="3"/>
      <c r="I329" s="3"/>
      <c r="J329" s="3"/>
      <c r="K329" s="3"/>
      <c r="L329" s="3"/>
      <c r="M329" s="2"/>
      <c r="N329" s="2"/>
      <c r="O329" s="3"/>
      <c r="P329" s="3"/>
      <c r="Q329" s="3"/>
      <c r="R329" s="3"/>
      <c r="S329" s="3"/>
      <c r="T329" s="2"/>
      <c r="U329" s="2"/>
      <c r="V329" s="2"/>
      <c r="W329" s="2"/>
      <c r="X329" s="2"/>
      <c r="Y329" s="2"/>
      <c r="Z329" s="2"/>
      <c r="AA329" s="3"/>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c r="EL329" s="2"/>
      <c r="EM329" s="2"/>
      <c r="EN329" s="2"/>
      <c r="EO329" s="2"/>
      <c r="EP329" s="2"/>
      <c r="EQ329" s="2"/>
      <c r="ER329" s="2"/>
      <c r="ES329" s="2"/>
      <c r="ET329" s="2"/>
      <c r="EU329" s="2"/>
      <c r="EV329" s="2"/>
    </row>
    <row r="330" spans="1:152" ht="12.75">
      <c r="A330" s="2"/>
      <c r="B330" s="2"/>
      <c r="C330" s="2"/>
      <c r="D330" s="2"/>
      <c r="E330" s="2"/>
      <c r="F330" s="3"/>
      <c r="G330" s="3"/>
      <c r="H330" s="3"/>
      <c r="I330" s="3"/>
      <c r="J330" s="3"/>
      <c r="K330" s="3"/>
      <c r="L330" s="3"/>
      <c r="M330" s="2"/>
      <c r="N330" s="2"/>
      <c r="O330" s="3"/>
      <c r="P330" s="3"/>
      <c r="Q330" s="3"/>
      <c r="R330" s="3"/>
      <c r="S330" s="3"/>
      <c r="T330" s="2"/>
      <c r="U330" s="2"/>
      <c r="V330" s="2"/>
      <c r="W330" s="2"/>
      <c r="X330" s="2"/>
      <c r="Y330" s="2"/>
      <c r="Z330" s="2"/>
      <c r="AA330" s="3"/>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2"/>
      <c r="EE330" s="2"/>
      <c r="EF330" s="2"/>
      <c r="EG330" s="2"/>
      <c r="EH330" s="2"/>
      <c r="EI330" s="2"/>
      <c r="EJ330" s="2"/>
      <c r="EK330" s="2"/>
      <c r="EL330" s="2"/>
      <c r="EM330" s="2"/>
      <c r="EN330" s="2"/>
      <c r="EO330" s="2"/>
      <c r="EP330" s="2"/>
      <c r="EQ330" s="2"/>
      <c r="ER330" s="2"/>
      <c r="ES330" s="2"/>
      <c r="ET330" s="2"/>
      <c r="EU330" s="2"/>
      <c r="EV330" s="2"/>
    </row>
    <row r="331" spans="1:152" ht="12.75">
      <c r="A331" s="2"/>
      <c r="B331" s="2"/>
      <c r="C331" s="2"/>
      <c r="D331" s="2"/>
      <c r="E331" s="2"/>
      <c r="F331" s="3"/>
      <c r="G331" s="3"/>
      <c r="H331" s="3"/>
      <c r="I331" s="3"/>
      <c r="J331" s="3"/>
      <c r="K331" s="3"/>
      <c r="L331" s="3"/>
      <c r="M331" s="2"/>
      <c r="N331" s="2"/>
      <c r="O331" s="3"/>
      <c r="P331" s="3"/>
      <c r="Q331" s="3"/>
      <c r="R331" s="3"/>
      <c r="S331" s="3"/>
      <c r="T331" s="2"/>
      <c r="U331" s="2"/>
      <c r="V331" s="2"/>
      <c r="W331" s="2"/>
      <c r="X331" s="2"/>
      <c r="Y331" s="2"/>
      <c r="Z331" s="2"/>
      <c r="AA331" s="3"/>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2"/>
      <c r="EE331" s="2"/>
      <c r="EF331" s="2"/>
      <c r="EG331" s="2"/>
      <c r="EH331" s="2"/>
      <c r="EI331" s="2"/>
      <c r="EJ331" s="2"/>
      <c r="EK331" s="2"/>
      <c r="EL331" s="2"/>
      <c r="EM331" s="2"/>
      <c r="EN331" s="2"/>
      <c r="EO331" s="2"/>
      <c r="EP331" s="2"/>
      <c r="EQ331" s="2"/>
      <c r="ER331" s="2"/>
      <c r="ES331" s="2"/>
      <c r="ET331" s="2"/>
      <c r="EU331" s="2"/>
      <c r="EV331" s="2"/>
    </row>
    <row r="332" spans="1:152" ht="12.75">
      <c r="A332" s="2"/>
      <c r="B332" s="2"/>
      <c r="C332" s="2"/>
      <c r="D332" s="2"/>
      <c r="E332" s="2"/>
      <c r="F332" s="3"/>
      <c r="G332" s="3"/>
      <c r="H332" s="3"/>
      <c r="I332" s="3"/>
      <c r="J332" s="3"/>
      <c r="K332" s="3"/>
      <c r="L332" s="3"/>
      <c r="M332" s="2"/>
      <c r="N332" s="2"/>
      <c r="O332" s="3"/>
      <c r="P332" s="3"/>
      <c r="Q332" s="3"/>
      <c r="R332" s="3"/>
      <c r="S332" s="3"/>
      <c r="T332" s="2"/>
      <c r="U332" s="2"/>
      <c r="V332" s="2"/>
      <c r="W332" s="2"/>
      <c r="X332" s="2"/>
      <c r="Y332" s="2"/>
      <c r="Z332" s="2"/>
      <c r="AA332" s="3"/>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c r="EB332" s="2"/>
      <c r="EC332" s="2"/>
      <c r="ED332" s="2"/>
      <c r="EE332" s="2"/>
      <c r="EF332" s="2"/>
      <c r="EG332" s="2"/>
      <c r="EH332" s="2"/>
      <c r="EI332" s="2"/>
      <c r="EJ332" s="2"/>
      <c r="EK332" s="2"/>
      <c r="EL332" s="2"/>
      <c r="EM332" s="2"/>
      <c r="EN332" s="2"/>
      <c r="EO332" s="2"/>
      <c r="EP332" s="2"/>
      <c r="EQ332" s="2"/>
      <c r="ER332" s="2"/>
      <c r="ES332" s="2"/>
      <c r="ET332" s="2"/>
      <c r="EU332" s="2"/>
      <c r="EV332" s="2"/>
    </row>
    <row r="333" spans="1:152" ht="12.75">
      <c r="A333" s="2"/>
      <c r="B333" s="2"/>
      <c r="C333" s="2"/>
      <c r="D333" s="2"/>
      <c r="E333" s="2"/>
      <c r="F333" s="3"/>
      <c r="G333" s="3"/>
      <c r="H333" s="3"/>
      <c r="I333" s="3"/>
      <c r="J333" s="3"/>
      <c r="K333" s="3"/>
      <c r="L333" s="3"/>
      <c r="M333" s="2"/>
      <c r="N333" s="2"/>
      <c r="O333" s="3"/>
      <c r="P333" s="3"/>
      <c r="Q333" s="3"/>
      <c r="R333" s="3"/>
      <c r="S333" s="3"/>
      <c r="T333" s="2"/>
      <c r="U333" s="2"/>
      <c r="V333" s="2"/>
      <c r="W333" s="2"/>
      <c r="X333" s="2"/>
      <c r="Y333" s="2"/>
      <c r="Z333" s="2"/>
      <c r="AA333" s="3"/>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c r="EK333" s="2"/>
      <c r="EL333" s="2"/>
      <c r="EM333" s="2"/>
      <c r="EN333" s="2"/>
      <c r="EO333" s="2"/>
      <c r="EP333" s="2"/>
      <c r="EQ333" s="2"/>
      <c r="ER333" s="2"/>
      <c r="ES333" s="2"/>
      <c r="ET333" s="2"/>
      <c r="EU333" s="2"/>
      <c r="EV333" s="2"/>
    </row>
    <row r="334" spans="1:152" ht="12.75">
      <c r="A334" s="2"/>
      <c r="B334" s="2"/>
      <c r="C334" s="2"/>
      <c r="D334" s="2"/>
      <c r="E334" s="2"/>
      <c r="F334" s="3"/>
      <c r="G334" s="3"/>
      <c r="H334" s="3"/>
      <c r="I334" s="3"/>
      <c r="J334" s="3"/>
      <c r="K334" s="3"/>
      <c r="L334" s="3"/>
      <c r="M334" s="2"/>
      <c r="N334" s="2"/>
      <c r="O334" s="3"/>
      <c r="P334" s="3"/>
      <c r="Q334" s="3"/>
      <c r="R334" s="3"/>
      <c r="S334" s="3"/>
      <c r="T334" s="2"/>
      <c r="U334" s="2"/>
      <c r="V334" s="2"/>
      <c r="W334" s="2"/>
      <c r="X334" s="2"/>
      <c r="Y334" s="2"/>
      <c r="Z334" s="2"/>
      <c r="AA334" s="3"/>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c r="EI334" s="2"/>
      <c r="EJ334" s="2"/>
      <c r="EK334" s="2"/>
      <c r="EL334" s="2"/>
      <c r="EM334" s="2"/>
      <c r="EN334" s="2"/>
      <c r="EO334" s="2"/>
      <c r="EP334" s="2"/>
      <c r="EQ334" s="2"/>
      <c r="ER334" s="2"/>
      <c r="ES334" s="2"/>
      <c r="ET334" s="2"/>
      <c r="EU334" s="2"/>
      <c r="EV334" s="2"/>
    </row>
    <row r="335" spans="1:152" ht="12.75">
      <c r="A335" s="2"/>
      <c r="B335" s="2"/>
      <c r="C335" s="2"/>
      <c r="D335" s="2"/>
      <c r="E335" s="2"/>
      <c r="F335" s="3"/>
      <c r="G335" s="3"/>
      <c r="H335" s="3"/>
      <c r="I335" s="3"/>
      <c r="J335" s="3"/>
      <c r="K335" s="3"/>
      <c r="L335" s="3"/>
      <c r="M335" s="2"/>
      <c r="N335" s="2"/>
      <c r="O335" s="3"/>
      <c r="P335" s="3"/>
      <c r="Q335" s="3"/>
      <c r="R335" s="3"/>
      <c r="S335" s="3"/>
      <c r="T335" s="2"/>
      <c r="U335" s="2"/>
      <c r="V335" s="2"/>
      <c r="W335" s="2"/>
      <c r="X335" s="2"/>
      <c r="Y335" s="2"/>
      <c r="Z335" s="2"/>
      <c r="AA335" s="3"/>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c r="EI335" s="2"/>
      <c r="EJ335" s="2"/>
      <c r="EK335" s="2"/>
      <c r="EL335" s="2"/>
      <c r="EM335" s="2"/>
      <c r="EN335" s="2"/>
      <c r="EO335" s="2"/>
      <c r="EP335" s="2"/>
      <c r="EQ335" s="2"/>
      <c r="ER335" s="2"/>
      <c r="ES335" s="2"/>
      <c r="ET335" s="2"/>
      <c r="EU335" s="2"/>
      <c r="EV335" s="2"/>
    </row>
    <row r="336" spans="1:152" ht="12.75">
      <c r="A336" s="2"/>
      <c r="B336" s="2"/>
      <c r="C336" s="2"/>
      <c r="D336" s="2"/>
      <c r="E336" s="2"/>
      <c r="F336" s="3"/>
      <c r="G336" s="3"/>
      <c r="H336" s="3"/>
      <c r="I336" s="3"/>
      <c r="J336" s="3"/>
      <c r="K336" s="3"/>
      <c r="L336" s="3"/>
      <c r="M336" s="2"/>
      <c r="N336" s="2"/>
      <c r="O336" s="3"/>
      <c r="P336" s="3"/>
      <c r="Q336" s="3"/>
      <c r="R336" s="3"/>
      <c r="S336" s="3"/>
      <c r="T336" s="2"/>
      <c r="U336" s="2"/>
      <c r="V336" s="2"/>
      <c r="W336" s="2"/>
      <c r="X336" s="2"/>
      <c r="Y336" s="2"/>
      <c r="Z336" s="2"/>
      <c r="AA336" s="3"/>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2"/>
      <c r="EE336" s="2"/>
      <c r="EF336" s="2"/>
      <c r="EG336" s="2"/>
      <c r="EH336" s="2"/>
      <c r="EI336" s="2"/>
      <c r="EJ336" s="2"/>
      <c r="EK336" s="2"/>
      <c r="EL336" s="2"/>
      <c r="EM336" s="2"/>
      <c r="EN336" s="2"/>
      <c r="EO336" s="2"/>
      <c r="EP336" s="2"/>
      <c r="EQ336" s="2"/>
      <c r="ER336" s="2"/>
      <c r="ES336" s="2"/>
      <c r="ET336" s="2"/>
      <c r="EU336" s="2"/>
      <c r="EV336" s="2"/>
    </row>
    <row r="337" spans="1:152" ht="12.75">
      <c r="A337" s="2"/>
      <c r="B337" s="2"/>
      <c r="C337" s="2"/>
      <c r="D337" s="2"/>
      <c r="E337" s="2"/>
      <c r="F337" s="3"/>
      <c r="G337" s="3"/>
      <c r="H337" s="3"/>
      <c r="I337" s="3"/>
      <c r="J337" s="3"/>
      <c r="K337" s="3"/>
      <c r="L337" s="3"/>
      <c r="M337" s="2"/>
      <c r="N337" s="2"/>
      <c r="O337" s="3"/>
      <c r="P337" s="3"/>
      <c r="Q337" s="3"/>
      <c r="R337" s="3"/>
      <c r="S337" s="3"/>
      <c r="T337" s="2"/>
      <c r="U337" s="2"/>
      <c r="V337" s="2"/>
      <c r="W337" s="2"/>
      <c r="X337" s="2"/>
      <c r="Y337" s="2"/>
      <c r="Z337" s="2"/>
      <c r="AA337" s="3"/>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c r="DZ337" s="2"/>
      <c r="EA337" s="2"/>
      <c r="EB337" s="2"/>
      <c r="EC337" s="2"/>
      <c r="ED337" s="2"/>
      <c r="EE337" s="2"/>
      <c r="EF337" s="2"/>
      <c r="EG337" s="2"/>
      <c r="EH337" s="2"/>
      <c r="EI337" s="2"/>
      <c r="EJ337" s="2"/>
      <c r="EK337" s="2"/>
      <c r="EL337" s="2"/>
      <c r="EM337" s="2"/>
      <c r="EN337" s="2"/>
      <c r="EO337" s="2"/>
      <c r="EP337" s="2"/>
      <c r="EQ337" s="2"/>
      <c r="ER337" s="2"/>
      <c r="ES337" s="2"/>
      <c r="ET337" s="2"/>
      <c r="EU337" s="2"/>
      <c r="EV337" s="2"/>
    </row>
    <row r="338" spans="1:152" ht="12.75">
      <c r="A338" s="2"/>
      <c r="B338" s="2"/>
      <c r="C338" s="2"/>
      <c r="D338" s="2"/>
      <c r="E338" s="2"/>
      <c r="F338" s="3"/>
      <c r="G338" s="3"/>
      <c r="H338" s="3"/>
      <c r="I338" s="3"/>
      <c r="J338" s="3"/>
      <c r="K338" s="3"/>
      <c r="L338" s="3"/>
      <c r="M338" s="2"/>
      <c r="N338" s="2"/>
      <c r="O338" s="3"/>
      <c r="P338" s="3"/>
      <c r="Q338" s="3"/>
      <c r="R338" s="3"/>
      <c r="S338" s="3"/>
      <c r="T338" s="2"/>
      <c r="U338" s="2"/>
      <c r="V338" s="2"/>
      <c r="W338" s="2"/>
      <c r="X338" s="2"/>
      <c r="Y338" s="2"/>
      <c r="Z338" s="2"/>
      <c r="AA338" s="3"/>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c r="DZ338" s="2"/>
      <c r="EA338" s="2"/>
      <c r="EB338" s="2"/>
      <c r="EC338" s="2"/>
      <c r="ED338" s="2"/>
      <c r="EE338" s="2"/>
      <c r="EF338" s="2"/>
      <c r="EG338" s="2"/>
      <c r="EH338" s="2"/>
      <c r="EI338" s="2"/>
      <c r="EJ338" s="2"/>
      <c r="EK338" s="2"/>
      <c r="EL338" s="2"/>
      <c r="EM338" s="2"/>
      <c r="EN338" s="2"/>
      <c r="EO338" s="2"/>
      <c r="EP338" s="2"/>
      <c r="EQ338" s="2"/>
      <c r="ER338" s="2"/>
      <c r="ES338" s="2"/>
      <c r="ET338" s="2"/>
      <c r="EU338" s="2"/>
      <c r="EV338" s="2"/>
    </row>
    <row r="339" spans="1:152" ht="12.75">
      <c r="A339" s="2"/>
      <c r="B339" s="2"/>
      <c r="C339" s="2"/>
      <c r="D339" s="2"/>
      <c r="E339" s="2"/>
      <c r="F339" s="3"/>
      <c r="G339" s="3"/>
      <c r="H339" s="3"/>
      <c r="I339" s="3"/>
      <c r="J339" s="3"/>
      <c r="K339" s="3"/>
      <c r="L339" s="3"/>
      <c r="M339" s="2"/>
      <c r="N339" s="2"/>
      <c r="O339" s="3"/>
      <c r="P339" s="3"/>
      <c r="Q339" s="3"/>
      <c r="R339" s="3"/>
      <c r="S339" s="3"/>
      <c r="T339" s="2"/>
      <c r="U339" s="2"/>
      <c r="V339" s="2"/>
      <c r="W339" s="2"/>
      <c r="X339" s="2"/>
      <c r="Y339" s="2"/>
      <c r="Z339" s="2"/>
      <c r="AA339" s="3"/>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c r="EB339" s="2"/>
      <c r="EC339" s="2"/>
      <c r="ED339" s="2"/>
      <c r="EE339" s="2"/>
      <c r="EF339" s="2"/>
      <c r="EG339" s="2"/>
      <c r="EH339" s="2"/>
      <c r="EI339" s="2"/>
      <c r="EJ339" s="2"/>
      <c r="EK339" s="2"/>
      <c r="EL339" s="2"/>
      <c r="EM339" s="2"/>
      <c r="EN339" s="2"/>
      <c r="EO339" s="2"/>
      <c r="EP339" s="2"/>
      <c r="EQ339" s="2"/>
      <c r="ER339" s="2"/>
      <c r="ES339" s="2"/>
      <c r="ET339" s="2"/>
      <c r="EU339" s="2"/>
      <c r="EV339" s="2"/>
    </row>
    <row r="340" spans="1:152" ht="12.75">
      <c r="A340" s="2"/>
      <c r="B340" s="2"/>
      <c r="C340" s="2"/>
      <c r="D340" s="2"/>
      <c r="E340" s="2"/>
      <c r="F340" s="3"/>
      <c r="G340" s="3"/>
      <c r="H340" s="3"/>
      <c r="I340" s="3"/>
      <c r="J340" s="3"/>
      <c r="K340" s="3"/>
      <c r="L340" s="3"/>
      <c r="M340" s="2"/>
      <c r="N340" s="2"/>
      <c r="O340" s="3"/>
      <c r="P340" s="3"/>
      <c r="Q340" s="3"/>
      <c r="R340" s="3"/>
      <c r="S340" s="3"/>
      <c r="T340" s="2"/>
      <c r="U340" s="2"/>
      <c r="V340" s="2"/>
      <c r="W340" s="2"/>
      <c r="X340" s="2"/>
      <c r="Y340" s="2"/>
      <c r="Z340" s="2"/>
      <c r="AA340" s="3"/>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c r="EB340" s="2"/>
      <c r="EC340" s="2"/>
      <c r="ED340" s="2"/>
      <c r="EE340" s="2"/>
      <c r="EF340" s="2"/>
      <c r="EG340" s="2"/>
      <c r="EH340" s="2"/>
      <c r="EI340" s="2"/>
      <c r="EJ340" s="2"/>
      <c r="EK340" s="2"/>
      <c r="EL340" s="2"/>
      <c r="EM340" s="2"/>
      <c r="EN340" s="2"/>
      <c r="EO340" s="2"/>
      <c r="EP340" s="2"/>
      <c r="EQ340" s="2"/>
      <c r="ER340" s="2"/>
      <c r="ES340" s="2"/>
      <c r="ET340" s="2"/>
      <c r="EU340" s="2"/>
      <c r="EV340" s="2"/>
    </row>
    <row r="341" spans="1:152" ht="12.75">
      <c r="A341" s="2"/>
      <c r="B341" s="2"/>
      <c r="C341" s="2"/>
      <c r="D341" s="2"/>
      <c r="E341" s="2"/>
      <c r="F341" s="3"/>
      <c r="G341" s="3"/>
      <c r="H341" s="3"/>
      <c r="I341" s="3"/>
      <c r="J341" s="3"/>
      <c r="K341" s="3"/>
      <c r="L341" s="3"/>
      <c r="M341" s="2"/>
      <c r="N341" s="2"/>
      <c r="O341" s="3"/>
      <c r="P341" s="3"/>
      <c r="Q341" s="3"/>
      <c r="R341" s="3"/>
      <c r="S341" s="3"/>
      <c r="T341" s="2"/>
      <c r="U341" s="2"/>
      <c r="V341" s="2"/>
      <c r="W341" s="2"/>
      <c r="X341" s="2"/>
      <c r="Y341" s="2"/>
      <c r="Z341" s="2"/>
      <c r="AA341" s="3"/>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c r="EB341" s="2"/>
      <c r="EC341" s="2"/>
      <c r="ED341" s="2"/>
      <c r="EE341" s="2"/>
      <c r="EF341" s="2"/>
      <c r="EG341" s="2"/>
      <c r="EH341" s="2"/>
      <c r="EI341" s="2"/>
      <c r="EJ341" s="2"/>
      <c r="EK341" s="2"/>
      <c r="EL341" s="2"/>
      <c r="EM341" s="2"/>
      <c r="EN341" s="2"/>
      <c r="EO341" s="2"/>
      <c r="EP341" s="2"/>
      <c r="EQ341" s="2"/>
      <c r="ER341" s="2"/>
      <c r="ES341" s="2"/>
      <c r="ET341" s="2"/>
      <c r="EU341" s="2"/>
      <c r="EV341" s="2"/>
    </row>
    <row r="342" spans="1:152" ht="12.75">
      <c r="A342" s="2"/>
      <c r="B342" s="2"/>
      <c r="C342" s="2"/>
      <c r="D342" s="2"/>
      <c r="E342" s="2"/>
      <c r="F342" s="3"/>
      <c r="G342" s="3"/>
      <c r="H342" s="3"/>
      <c r="I342" s="3"/>
      <c r="J342" s="3"/>
      <c r="K342" s="3"/>
      <c r="L342" s="3"/>
      <c r="M342" s="2"/>
      <c r="N342" s="2"/>
      <c r="O342" s="3"/>
      <c r="P342" s="3"/>
      <c r="Q342" s="3"/>
      <c r="R342" s="3"/>
      <c r="S342" s="3"/>
      <c r="T342" s="2"/>
      <c r="U342" s="2"/>
      <c r="V342" s="2"/>
      <c r="W342" s="2"/>
      <c r="X342" s="2"/>
      <c r="Y342" s="2"/>
      <c r="Z342" s="2"/>
      <c r="AA342" s="3"/>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c r="EB342" s="2"/>
      <c r="EC342" s="2"/>
      <c r="ED342" s="2"/>
      <c r="EE342" s="2"/>
      <c r="EF342" s="2"/>
      <c r="EG342" s="2"/>
      <c r="EH342" s="2"/>
      <c r="EI342" s="2"/>
      <c r="EJ342" s="2"/>
      <c r="EK342" s="2"/>
      <c r="EL342" s="2"/>
      <c r="EM342" s="2"/>
      <c r="EN342" s="2"/>
      <c r="EO342" s="2"/>
      <c r="EP342" s="2"/>
      <c r="EQ342" s="2"/>
      <c r="ER342" s="2"/>
      <c r="ES342" s="2"/>
      <c r="ET342" s="2"/>
      <c r="EU342" s="2"/>
      <c r="EV342" s="2"/>
    </row>
    <row r="343" spans="1:152" ht="12.75">
      <c r="A343" s="2"/>
      <c r="B343" s="2"/>
      <c r="C343" s="2"/>
      <c r="D343" s="2"/>
      <c r="E343" s="2"/>
      <c r="F343" s="3"/>
      <c r="G343" s="3"/>
      <c r="H343" s="3"/>
      <c r="I343" s="3"/>
      <c r="J343" s="3"/>
      <c r="K343" s="3"/>
      <c r="L343" s="3"/>
      <c r="M343" s="2"/>
      <c r="N343" s="2"/>
      <c r="O343" s="3"/>
      <c r="P343" s="3"/>
      <c r="Q343" s="3"/>
      <c r="R343" s="3"/>
      <c r="S343" s="3"/>
      <c r="T343" s="2"/>
      <c r="U343" s="2"/>
      <c r="V343" s="2"/>
      <c r="W343" s="2"/>
      <c r="X343" s="2"/>
      <c r="Y343" s="2"/>
      <c r="Z343" s="2"/>
      <c r="AA343" s="3"/>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c r="EK343" s="2"/>
      <c r="EL343" s="2"/>
      <c r="EM343" s="2"/>
      <c r="EN343" s="2"/>
      <c r="EO343" s="2"/>
      <c r="EP343" s="2"/>
      <c r="EQ343" s="2"/>
      <c r="ER343" s="2"/>
      <c r="ES343" s="2"/>
      <c r="ET343" s="2"/>
      <c r="EU343" s="2"/>
      <c r="EV343" s="2"/>
    </row>
    <row r="344" spans="1:152" ht="12.75">
      <c r="A344" s="2"/>
      <c r="B344" s="2"/>
      <c r="C344" s="2"/>
      <c r="D344" s="2"/>
      <c r="E344" s="2"/>
      <c r="F344" s="3"/>
      <c r="G344" s="3"/>
      <c r="H344" s="3"/>
      <c r="I344" s="3"/>
      <c r="J344" s="3"/>
      <c r="K344" s="3"/>
      <c r="L344" s="3"/>
      <c r="M344" s="2"/>
      <c r="N344" s="2"/>
      <c r="O344" s="3"/>
      <c r="P344" s="3"/>
      <c r="Q344" s="3"/>
      <c r="R344" s="3"/>
      <c r="S344" s="3"/>
      <c r="T344" s="2"/>
      <c r="U344" s="2"/>
      <c r="V344" s="2"/>
      <c r="W344" s="2"/>
      <c r="X344" s="2"/>
      <c r="Y344" s="2"/>
      <c r="Z344" s="2"/>
      <c r="AA344" s="3"/>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c r="EB344" s="2"/>
      <c r="EC344" s="2"/>
      <c r="ED344" s="2"/>
      <c r="EE344" s="2"/>
      <c r="EF344" s="2"/>
      <c r="EG344" s="2"/>
      <c r="EH344" s="2"/>
      <c r="EI344" s="2"/>
      <c r="EJ344" s="2"/>
      <c r="EK344" s="2"/>
      <c r="EL344" s="2"/>
      <c r="EM344" s="2"/>
      <c r="EN344" s="2"/>
      <c r="EO344" s="2"/>
      <c r="EP344" s="2"/>
      <c r="EQ344" s="2"/>
      <c r="ER344" s="2"/>
      <c r="ES344" s="2"/>
      <c r="ET344" s="2"/>
      <c r="EU344" s="2"/>
      <c r="EV344" s="2"/>
    </row>
    <row r="345" spans="1:152" ht="12.75">
      <c r="A345" s="2"/>
      <c r="B345" s="2"/>
      <c r="C345" s="2"/>
      <c r="D345" s="2"/>
      <c r="E345" s="2"/>
      <c r="F345" s="3"/>
      <c r="G345" s="3"/>
      <c r="H345" s="3"/>
      <c r="I345" s="3"/>
      <c r="J345" s="3"/>
      <c r="K345" s="3"/>
      <c r="L345" s="3"/>
      <c r="M345" s="2"/>
      <c r="N345" s="2"/>
      <c r="O345" s="3"/>
      <c r="P345" s="3"/>
      <c r="Q345" s="3"/>
      <c r="R345" s="3"/>
      <c r="S345" s="3"/>
      <c r="T345" s="2"/>
      <c r="U345" s="2"/>
      <c r="V345" s="2"/>
      <c r="W345" s="2"/>
      <c r="X345" s="2"/>
      <c r="Y345" s="2"/>
      <c r="Z345" s="2"/>
      <c r="AA345" s="3"/>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c r="EK345" s="2"/>
      <c r="EL345" s="2"/>
      <c r="EM345" s="2"/>
      <c r="EN345" s="2"/>
      <c r="EO345" s="2"/>
      <c r="EP345" s="2"/>
      <c r="EQ345" s="2"/>
      <c r="ER345" s="2"/>
      <c r="ES345" s="2"/>
      <c r="ET345" s="2"/>
      <c r="EU345" s="2"/>
      <c r="EV345" s="2"/>
    </row>
    <row r="346" spans="1:152" ht="12.75">
      <c r="A346" s="2"/>
      <c r="B346" s="2"/>
      <c r="C346" s="2"/>
      <c r="D346" s="2"/>
      <c r="E346" s="2"/>
      <c r="F346" s="3"/>
      <c r="G346" s="3"/>
      <c r="H346" s="3"/>
      <c r="I346" s="3"/>
      <c r="J346" s="3"/>
      <c r="K346" s="3"/>
      <c r="L346" s="3"/>
      <c r="M346" s="2"/>
      <c r="N346" s="2"/>
      <c r="O346" s="3"/>
      <c r="P346" s="3"/>
      <c r="Q346" s="3"/>
      <c r="R346" s="3"/>
      <c r="S346" s="3"/>
      <c r="T346" s="2"/>
      <c r="U346" s="2"/>
      <c r="V346" s="2"/>
      <c r="W346" s="2"/>
      <c r="X346" s="2"/>
      <c r="Y346" s="2"/>
      <c r="Z346" s="2"/>
      <c r="AA346" s="3"/>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c r="EL346" s="2"/>
      <c r="EM346" s="2"/>
      <c r="EN346" s="2"/>
      <c r="EO346" s="2"/>
      <c r="EP346" s="2"/>
      <c r="EQ346" s="2"/>
      <c r="ER346" s="2"/>
      <c r="ES346" s="2"/>
      <c r="ET346" s="2"/>
      <c r="EU346" s="2"/>
      <c r="EV346" s="2"/>
    </row>
    <row r="347" spans="1:152" ht="12.75">
      <c r="A347" s="2"/>
      <c r="B347" s="2"/>
      <c r="C347" s="2"/>
      <c r="D347" s="2"/>
      <c r="E347" s="2"/>
      <c r="F347" s="3"/>
      <c r="G347" s="3"/>
      <c r="H347" s="3"/>
      <c r="I347" s="3"/>
      <c r="J347" s="3"/>
      <c r="K347" s="3"/>
      <c r="L347" s="3"/>
      <c r="M347" s="2"/>
      <c r="N347" s="2"/>
      <c r="O347" s="3"/>
      <c r="P347" s="3"/>
      <c r="Q347" s="3"/>
      <c r="R347" s="3"/>
      <c r="S347" s="3"/>
      <c r="T347" s="2"/>
      <c r="U347" s="2"/>
      <c r="V347" s="2"/>
      <c r="W347" s="2"/>
      <c r="X347" s="2"/>
      <c r="Y347" s="2"/>
      <c r="Z347" s="2"/>
      <c r="AA347" s="3"/>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row>
    <row r="348" spans="1:152" ht="12.75">
      <c r="A348" s="2"/>
      <c r="B348" s="2"/>
      <c r="C348" s="2"/>
      <c r="D348" s="2"/>
      <c r="E348" s="2"/>
      <c r="F348" s="3"/>
      <c r="G348" s="3"/>
      <c r="H348" s="3"/>
      <c r="I348" s="3"/>
      <c r="J348" s="3"/>
      <c r="K348" s="3"/>
      <c r="L348" s="3"/>
      <c r="M348" s="2"/>
      <c r="N348" s="2"/>
      <c r="O348" s="3"/>
      <c r="P348" s="3"/>
      <c r="Q348" s="3"/>
      <c r="R348" s="3"/>
      <c r="S348" s="3"/>
      <c r="T348" s="2"/>
      <c r="U348" s="2"/>
      <c r="V348" s="2"/>
      <c r="W348" s="2"/>
      <c r="X348" s="2"/>
      <c r="Y348" s="2"/>
      <c r="Z348" s="2"/>
      <c r="AA348" s="3"/>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c r="EL348" s="2"/>
      <c r="EM348" s="2"/>
      <c r="EN348" s="2"/>
      <c r="EO348" s="2"/>
      <c r="EP348" s="2"/>
      <c r="EQ348" s="2"/>
      <c r="ER348" s="2"/>
      <c r="ES348" s="2"/>
      <c r="ET348" s="2"/>
      <c r="EU348" s="2"/>
      <c r="EV348" s="2"/>
    </row>
    <row r="349" spans="1:152" ht="12.75">
      <c r="A349" s="2"/>
      <c r="B349" s="2"/>
      <c r="C349" s="2"/>
      <c r="D349" s="2"/>
      <c r="E349" s="2"/>
      <c r="F349" s="3"/>
      <c r="G349" s="3"/>
      <c r="H349" s="3"/>
      <c r="I349" s="3"/>
      <c r="J349" s="3"/>
      <c r="K349" s="3"/>
      <c r="L349" s="3"/>
      <c r="M349" s="2"/>
      <c r="N349" s="2"/>
      <c r="O349" s="3"/>
      <c r="P349" s="3"/>
      <c r="Q349" s="3"/>
      <c r="R349" s="3"/>
      <c r="S349" s="3"/>
      <c r="T349" s="2"/>
      <c r="U349" s="2"/>
      <c r="V349" s="2"/>
      <c r="W349" s="2"/>
      <c r="X349" s="2"/>
      <c r="Y349" s="2"/>
      <c r="Z349" s="2"/>
      <c r="AA349" s="3"/>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c r="EI349" s="2"/>
      <c r="EJ349" s="2"/>
      <c r="EK349" s="2"/>
      <c r="EL349" s="2"/>
      <c r="EM349" s="2"/>
      <c r="EN349" s="2"/>
      <c r="EO349" s="2"/>
      <c r="EP349" s="2"/>
      <c r="EQ349" s="2"/>
      <c r="ER349" s="2"/>
      <c r="ES349" s="2"/>
      <c r="ET349" s="2"/>
      <c r="EU349" s="2"/>
      <c r="EV349" s="2"/>
    </row>
    <row r="350" spans="1:152" ht="12.75">
      <c r="A350" s="2"/>
      <c r="B350" s="2"/>
      <c r="C350" s="2"/>
      <c r="D350" s="2"/>
      <c r="E350" s="2"/>
      <c r="F350" s="3"/>
      <c r="G350" s="3"/>
      <c r="H350" s="3"/>
      <c r="I350" s="3"/>
      <c r="J350" s="3"/>
      <c r="K350" s="3"/>
      <c r="L350" s="3"/>
      <c r="M350" s="2"/>
      <c r="N350" s="2"/>
      <c r="O350" s="3"/>
      <c r="P350" s="3"/>
      <c r="Q350" s="3"/>
      <c r="R350" s="3"/>
      <c r="S350" s="3"/>
      <c r="T350" s="2"/>
      <c r="U350" s="2"/>
      <c r="V350" s="2"/>
      <c r="W350" s="2"/>
      <c r="X350" s="2"/>
      <c r="Y350" s="2"/>
      <c r="Z350" s="2"/>
      <c r="AA350" s="3"/>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c r="EI350" s="2"/>
      <c r="EJ350" s="2"/>
      <c r="EK350" s="2"/>
      <c r="EL350" s="2"/>
      <c r="EM350" s="2"/>
      <c r="EN350" s="2"/>
      <c r="EO350" s="2"/>
      <c r="EP350" s="2"/>
      <c r="EQ350" s="2"/>
      <c r="ER350" s="2"/>
      <c r="ES350" s="2"/>
      <c r="ET350" s="2"/>
      <c r="EU350" s="2"/>
      <c r="EV350" s="2"/>
    </row>
    <row r="351" spans="1:152" ht="12.75">
      <c r="A351" s="2"/>
      <c r="B351" s="2"/>
      <c r="C351" s="2"/>
      <c r="D351" s="2"/>
      <c r="E351" s="2"/>
      <c r="F351" s="3"/>
      <c r="G351" s="3"/>
      <c r="H351" s="3"/>
      <c r="I351" s="3"/>
      <c r="J351" s="3"/>
      <c r="K351" s="3"/>
      <c r="L351" s="3"/>
      <c r="M351" s="2"/>
      <c r="N351" s="2"/>
      <c r="O351" s="3"/>
      <c r="P351" s="3"/>
      <c r="Q351" s="3"/>
      <c r="R351" s="3"/>
      <c r="S351" s="3"/>
      <c r="T351" s="2"/>
      <c r="U351" s="2"/>
      <c r="V351" s="2"/>
      <c r="W351" s="2"/>
      <c r="X351" s="2"/>
      <c r="Y351" s="2"/>
      <c r="Z351" s="2"/>
      <c r="AA351" s="3"/>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c r="DZ351" s="2"/>
      <c r="EA351" s="2"/>
      <c r="EB351" s="2"/>
      <c r="EC351" s="2"/>
      <c r="ED351" s="2"/>
      <c r="EE351" s="2"/>
      <c r="EF351" s="2"/>
      <c r="EG351" s="2"/>
      <c r="EH351" s="2"/>
      <c r="EI351" s="2"/>
      <c r="EJ351" s="2"/>
      <c r="EK351" s="2"/>
      <c r="EL351" s="2"/>
      <c r="EM351" s="2"/>
      <c r="EN351" s="2"/>
      <c r="EO351" s="2"/>
      <c r="EP351" s="2"/>
      <c r="EQ351" s="2"/>
      <c r="ER351" s="2"/>
      <c r="ES351" s="2"/>
      <c r="ET351" s="2"/>
      <c r="EU351" s="2"/>
      <c r="EV351" s="2"/>
    </row>
    <row r="352" spans="1:152" ht="12.75">
      <c r="A352" s="2"/>
      <c r="B352" s="2"/>
      <c r="C352" s="2"/>
      <c r="D352" s="2"/>
      <c r="E352" s="2"/>
      <c r="F352" s="3"/>
      <c r="G352" s="3"/>
      <c r="H352" s="3"/>
      <c r="I352" s="3"/>
      <c r="J352" s="3"/>
      <c r="K352" s="3"/>
      <c r="L352" s="3"/>
      <c r="M352" s="2"/>
      <c r="N352" s="2"/>
      <c r="O352" s="3"/>
      <c r="P352" s="3"/>
      <c r="Q352" s="3"/>
      <c r="R352" s="3"/>
      <c r="S352" s="3"/>
      <c r="T352" s="2"/>
      <c r="U352" s="2"/>
      <c r="V352" s="2"/>
      <c r="W352" s="2"/>
      <c r="X352" s="2"/>
      <c r="Y352" s="2"/>
      <c r="Z352" s="2"/>
      <c r="AA352" s="3"/>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c r="DT352" s="2"/>
      <c r="DU352" s="2"/>
      <c r="DV352" s="2"/>
      <c r="DW352" s="2"/>
      <c r="DX352" s="2"/>
      <c r="DY352" s="2"/>
      <c r="DZ352" s="2"/>
      <c r="EA352" s="2"/>
      <c r="EB352" s="2"/>
      <c r="EC352" s="2"/>
      <c r="ED352" s="2"/>
      <c r="EE352" s="2"/>
      <c r="EF352" s="2"/>
      <c r="EG352" s="2"/>
      <c r="EH352" s="2"/>
      <c r="EI352" s="2"/>
      <c r="EJ352" s="2"/>
      <c r="EK352" s="2"/>
      <c r="EL352" s="2"/>
      <c r="EM352" s="2"/>
      <c r="EN352" s="2"/>
      <c r="EO352" s="2"/>
      <c r="EP352" s="2"/>
      <c r="EQ352" s="2"/>
      <c r="ER352" s="2"/>
      <c r="ES352" s="2"/>
      <c r="ET352" s="2"/>
      <c r="EU352" s="2"/>
      <c r="EV352" s="2"/>
    </row>
    <row r="353" spans="1:152" ht="12.75">
      <c r="A353" s="2"/>
      <c r="B353" s="2"/>
      <c r="C353" s="2"/>
      <c r="D353" s="2"/>
      <c r="E353" s="2"/>
      <c r="F353" s="3"/>
      <c r="G353" s="3"/>
      <c r="H353" s="3"/>
      <c r="I353" s="3"/>
      <c r="J353" s="3"/>
      <c r="K353" s="3"/>
      <c r="L353" s="3"/>
      <c r="M353" s="2"/>
      <c r="N353" s="2"/>
      <c r="O353" s="3"/>
      <c r="P353" s="3"/>
      <c r="Q353" s="3"/>
      <c r="R353" s="3"/>
      <c r="S353" s="3"/>
      <c r="T353" s="2"/>
      <c r="U353" s="2"/>
      <c r="V353" s="2"/>
      <c r="W353" s="2"/>
      <c r="X353" s="2"/>
      <c r="Y353" s="2"/>
      <c r="Z353" s="2"/>
      <c r="AA353" s="3"/>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c r="DX353" s="2"/>
      <c r="DY353" s="2"/>
      <c r="DZ353" s="2"/>
      <c r="EA353" s="2"/>
      <c r="EB353" s="2"/>
      <c r="EC353" s="2"/>
      <c r="ED353" s="2"/>
      <c r="EE353" s="2"/>
      <c r="EF353" s="2"/>
      <c r="EG353" s="2"/>
      <c r="EH353" s="2"/>
      <c r="EI353" s="2"/>
      <c r="EJ353" s="2"/>
      <c r="EK353" s="2"/>
      <c r="EL353" s="2"/>
      <c r="EM353" s="2"/>
      <c r="EN353" s="2"/>
      <c r="EO353" s="2"/>
      <c r="EP353" s="2"/>
      <c r="EQ353" s="2"/>
      <c r="ER353" s="2"/>
      <c r="ES353" s="2"/>
      <c r="ET353" s="2"/>
      <c r="EU353" s="2"/>
      <c r="EV353" s="2"/>
    </row>
    <row r="354" spans="1:152" ht="12.75">
      <c r="A354" s="2"/>
      <c r="B354" s="2"/>
      <c r="C354" s="2"/>
      <c r="D354" s="2"/>
      <c r="E354" s="2"/>
      <c r="F354" s="3"/>
      <c r="G354" s="3"/>
      <c r="H354" s="3"/>
      <c r="I354" s="3"/>
      <c r="J354" s="3"/>
      <c r="K354" s="3"/>
      <c r="L354" s="3"/>
      <c r="M354" s="2"/>
      <c r="N354" s="2"/>
      <c r="O354" s="3"/>
      <c r="P354" s="3"/>
      <c r="Q354" s="3"/>
      <c r="R354" s="3"/>
      <c r="S354" s="3"/>
      <c r="T354" s="2"/>
      <c r="U354" s="2"/>
      <c r="V354" s="2"/>
      <c r="W354" s="2"/>
      <c r="X354" s="2"/>
      <c r="Y354" s="2"/>
      <c r="Z354" s="2"/>
      <c r="AA354" s="3"/>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c r="DS354" s="2"/>
      <c r="DT354" s="2"/>
      <c r="DU354" s="2"/>
      <c r="DV354" s="2"/>
      <c r="DW354" s="2"/>
      <c r="DX354" s="2"/>
      <c r="DY354" s="2"/>
      <c r="DZ354" s="2"/>
      <c r="EA354" s="2"/>
      <c r="EB354" s="2"/>
      <c r="EC354" s="2"/>
      <c r="ED354" s="2"/>
      <c r="EE354" s="2"/>
      <c r="EF354" s="2"/>
      <c r="EG354" s="2"/>
      <c r="EH354" s="2"/>
      <c r="EI354" s="2"/>
      <c r="EJ354" s="2"/>
      <c r="EK354" s="2"/>
      <c r="EL354" s="2"/>
      <c r="EM354" s="2"/>
      <c r="EN354" s="2"/>
      <c r="EO354" s="2"/>
      <c r="EP354" s="2"/>
      <c r="EQ354" s="2"/>
      <c r="ER354" s="2"/>
      <c r="ES354" s="2"/>
      <c r="ET354" s="2"/>
      <c r="EU354" s="2"/>
      <c r="EV354" s="2"/>
    </row>
    <row r="355" spans="1:152" ht="12.75">
      <c r="A355" s="2"/>
      <c r="B355" s="2"/>
      <c r="C355" s="2"/>
      <c r="D355" s="2"/>
      <c r="E355" s="2"/>
      <c r="F355" s="3"/>
      <c r="G355" s="3"/>
      <c r="H355" s="3"/>
      <c r="I355" s="3"/>
      <c r="J355" s="3"/>
      <c r="K355" s="3"/>
      <c r="L355" s="3"/>
      <c r="M355" s="2"/>
      <c r="N355" s="2"/>
      <c r="O355" s="3"/>
      <c r="P355" s="3"/>
      <c r="Q355" s="3"/>
      <c r="R355" s="3"/>
      <c r="S355" s="3"/>
      <c r="T355" s="2"/>
      <c r="U355" s="2"/>
      <c r="V355" s="2"/>
      <c r="W355" s="2"/>
      <c r="X355" s="2"/>
      <c r="Y355" s="2"/>
      <c r="Z355" s="2"/>
      <c r="AA355" s="3"/>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c r="DS355" s="2"/>
      <c r="DT355" s="2"/>
      <c r="DU355" s="2"/>
      <c r="DV355" s="2"/>
      <c r="DW355" s="2"/>
      <c r="DX355" s="2"/>
      <c r="DY355" s="2"/>
      <c r="DZ355" s="2"/>
      <c r="EA355" s="2"/>
      <c r="EB355" s="2"/>
      <c r="EC355" s="2"/>
      <c r="ED355" s="2"/>
      <c r="EE355" s="2"/>
      <c r="EF355" s="2"/>
      <c r="EG355" s="2"/>
      <c r="EH355" s="2"/>
      <c r="EI355" s="2"/>
      <c r="EJ355" s="2"/>
      <c r="EK355" s="2"/>
      <c r="EL355" s="2"/>
      <c r="EM355" s="2"/>
      <c r="EN355" s="2"/>
      <c r="EO355" s="2"/>
      <c r="EP355" s="2"/>
      <c r="EQ355" s="2"/>
      <c r="ER355" s="2"/>
      <c r="ES355" s="2"/>
      <c r="ET355" s="2"/>
      <c r="EU355" s="2"/>
      <c r="EV355" s="2"/>
    </row>
    <row r="356" spans="1:152" ht="12.75">
      <c r="A356" s="2"/>
      <c r="B356" s="2"/>
      <c r="C356" s="2"/>
      <c r="D356" s="2"/>
      <c r="E356" s="2"/>
      <c r="F356" s="3"/>
      <c r="G356" s="3"/>
      <c r="H356" s="3"/>
      <c r="I356" s="3"/>
      <c r="J356" s="3"/>
      <c r="K356" s="3"/>
      <c r="L356" s="3"/>
      <c r="M356" s="2"/>
      <c r="N356" s="2"/>
      <c r="O356" s="3"/>
      <c r="P356" s="3"/>
      <c r="Q356" s="3"/>
      <c r="R356" s="3"/>
      <c r="S356" s="3"/>
      <c r="T356" s="2"/>
      <c r="U356" s="2"/>
      <c r="V356" s="2"/>
      <c r="W356" s="2"/>
      <c r="X356" s="2"/>
      <c r="Y356" s="2"/>
      <c r="Z356" s="2"/>
      <c r="AA356" s="3"/>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c r="DZ356" s="2"/>
      <c r="EA356" s="2"/>
      <c r="EB356" s="2"/>
      <c r="EC356" s="2"/>
      <c r="ED356" s="2"/>
      <c r="EE356" s="2"/>
      <c r="EF356" s="2"/>
      <c r="EG356" s="2"/>
      <c r="EH356" s="2"/>
      <c r="EI356" s="2"/>
      <c r="EJ356" s="2"/>
      <c r="EK356" s="2"/>
      <c r="EL356" s="2"/>
      <c r="EM356" s="2"/>
      <c r="EN356" s="2"/>
      <c r="EO356" s="2"/>
      <c r="EP356" s="2"/>
      <c r="EQ356" s="2"/>
      <c r="ER356" s="2"/>
      <c r="ES356" s="2"/>
      <c r="ET356" s="2"/>
      <c r="EU356" s="2"/>
      <c r="EV356" s="2"/>
    </row>
    <row r="357" spans="1:152" ht="12.75">
      <c r="A357" s="2"/>
      <c r="B357" s="2"/>
      <c r="C357" s="2"/>
      <c r="D357" s="2"/>
      <c r="E357" s="2"/>
      <c r="F357" s="3"/>
      <c r="G357" s="3"/>
      <c r="H357" s="3"/>
      <c r="I357" s="3"/>
      <c r="J357" s="3"/>
      <c r="K357" s="3"/>
      <c r="L357" s="3"/>
      <c r="M357" s="2"/>
      <c r="N357" s="2"/>
      <c r="O357" s="3"/>
      <c r="P357" s="3"/>
      <c r="Q357" s="3"/>
      <c r="R357" s="3"/>
      <c r="S357" s="3"/>
      <c r="T357" s="2"/>
      <c r="U357" s="2"/>
      <c r="V357" s="2"/>
      <c r="W357" s="2"/>
      <c r="X357" s="2"/>
      <c r="Y357" s="2"/>
      <c r="Z357" s="2"/>
      <c r="AA357" s="3"/>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c r="DZ357" s="2"/>
      <c r="EA357" s="2"/>
      <c r="EB357" s="2"/>
      <c r="EC357" s="2"/>
      <c r="ED357" s="2"/>
      <c r="EE357" s="2"/>
      <c r="EF357" s="2"/>
      <c r="EG357" s="2"/>
      <c r="EH357" s="2"/>
      <c r="EI357" s="2"/>
      <c r="EJ357" s="2"/>
      <c r="EK357" s="2"/>
      <c r="EL357" s="2"/>
      <c r="EM357" s="2"/>
      <c r="EN357" s="2"/>
      <c r="EO357" s="2"/>
      <c r="EP357" s="2"/>
      <c r="EQ357" s="2"/>
      <c r="ER357" s="2"/>
      <c r="ES357" s="2"/>
      <c r="ET357" s="2"/>
      <c r="EU357" s="2"/>
      <c r="EV357" s="2"/>
    </row>
    <row r="358" spans="1:152" ht="12.75">
      <c r="A358" s="2"/>
      <c r="B358" s="2"/>
      <c r="C358" s="2"/>
      <c r="D358" s="2"/>
      <c r="E358" s="2"/>
      <c r="F358" s="3"/>
      <c r="G358" s="3"/>
      <c r="H358" s="3"/>
      <c r="I358" s="3"/>
      <c r="J358" s="3"/>
      <c r="K358" s="3"/>
      <c r="L358" s="3"/>
      <c r="M358" s="2"/>
      <c r="N358" s="2"/>
      <c r="O358" s="3"/>
      <c r="P358" s="3"/>
      <c r="Q358" s="3"/>
      <c r="R358" s="3"/>
      <c r="S358" s="3"/>
      <c r="T358" s="2"/>
      <c r="U358" s="2"/>
      <c r="V358" s="2"/>
      <c r="W358" s="2"/>
      <c r="X358" s="2"/>
      <c r="Y358" s="2"/>
      <c r="Z358" s="2"/>
      <c r="AA358" s="3"/>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c r="DZ358" s="2"/>
      <c r="EA358" s="2"/>
      <c r="EB358" s="2"/>
      <c r="EC358" s="2"/>
      <c r="ED358" s="2"/>
      <c r="EE358" s="2"/>
      <c r="EF358" s="2"/>
      <c r="EG358" s="2"/>
      <c r="EH358" s="2"/>
      <c r="EI358" s="2"/>
      <c r="EJ358" s="2"/>
      <c r="EK358" s="2"/>
      <c r="EL358" s="2"/>
      <c r="EM358" s="2"/>
      <c r="EN358" s="2"/>
      <c r="EO358" s="2"/>
      <c r="EP358" s="2"/>
      <c r="EQ358" s="2"/>
      <c r="ER358" s="2"/>
      <c r="ES358" s="2"/>
      <c r="ET358" s="2"/>
      <c r="EU358" s="2"/>
      <c r="EV358" s="2"/>
    </row>
    <row r="359" spans="1:152" ht="12.75">
      <c r="A359" s="2"/>
      <c r="B359" s="2"/>
      <c r="C359" s="2"/>
      <c r="D359" s="2"/>
      <c r="E359" s="2"/>
      <c r="F359" s="3"/>
      <c r="G359" s="3"/>
      <c r="H359" s="3"/>
      <c r="I359" s="3"/>
      <c r="J359" s="3"/>
      <c r="K359" s="3"/>
      <c r="L359" s="3"/>
      <c r="M359" s="2"/>
      <c r="N359" s="2"/>
      <c r="O359" s="3"/>
      <c r="P359" s="3"/>
      <c r="Q359" s="3"/>
      <c r="R359" s="3"/>
      <c r="S359" s="3"/>
      <c r="T359" s="2"/>
      <c r="U359" s="2"/>
      <c r="V359" s="2"/>
      <c r="W359" s="2"/>
      <c r="X359" s="2"/>
      <c r="Y359" s="2"/>
      <c r="Z359" s="2"/>
      <c r="AA359" s="3"/>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c r="DZ359" s="2"/>
      <c r="EA359" s="2"/>
      <c r="EB359" s="2"/>
      <c r="EC359" s="2"/>
      <c r="ED359" s="2"/>
      <c r="EE359" s="2"/>
      <c r="EF359" s="2"/>
      <c r="EG359" s="2"/>
      <c r="EH359" s="2"/>
      <c r="EI359" s="2"/>
      <c r="EJ359" s="2"/>
      <c r="EK359" s="2"/>
      <c r="EL359" s="2"/>
      <c r="EM359" s="2"/>
      <c r="EN359" s="2"/>
      <c r="EO359" s="2"/>
      <c r="EP359" s="2"/>
      <c r="EQ359" s="2"/>
      <c r="ER359" s="2"/>
      <c r="ES359" s="2"/>
      <c r="ET359" s="2"/>
      <c r="EU359" s="2"/>
      <c r="EV359" s="2"/>
    </row>
    <row r="360" spans="1:152" ht="12.75">
      <c r="A360" s="2"/>
      <c r="B360" s="2"/>
      <c r="C360" s="2"/>
      <c r="D360" s="2"/>
      <c r="E360" s="2"/>
      <c r="F360" s="3"/>
      <c r="G360" s="3"/>
      <c r="H360" s="3"/>
      <c r="I360" s="3"/>
      <c r="J360" s="3"/>
      <c r="K360" s="3"/>
      <c r="L360" s="3"/>
      <c r="M360" s="2"/>
      <c r="N360" s="2"/>
      <c r="O360" s="3"/>
      <c r="P360" s="3"/>
      <c r="Q360" s="3"/>
      <c r="R360" s="3"/>
      <c r="S360" s="3"/>
      <c r="T360" s="2"/>
      <c r="U360" s="2"/>
      <c r="V360" s="2"/>
      <c r="W360" s="2"/>
      <c r="X360" s="2"/>
      <c r="Y360" s="2"/>
      <c r="Z360" s="2"/>
      <c r="AA360" s="3"/>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c r="DZ360" s="2"/>
      <c r="EA360" s="2"/>
      <c r="EB360" s="2"/>
      <c r="EC360" s="2"/>
      <c r="ED360" s="2"/>
      <c r="EE360" s="2"/>
      <c r="EF360" s="2"/>
      <c r="EG360" s="2"/>
      <c r="EH360" s="2"/>
      <c r="EI360" s="2"/>
      <c r="EJ360" s="2"/>
      <c r="EK360" s="2"/>
      <c r="EL360" s="2"/>
      <c r="EM360" s="2"/>
      <c r="EN360" s="2"/>
      <c r="EO360" s="2"/>
      <c r="EP360" s="2"/>
      <c r="EQ360" s="2"/>
      <c r="ER360" s="2"/>
      <c r="ES360" s="2"/>
      <c r="ET360" s="2"/>
      <c r="EU360" s="2"/>
      <c r="EV360" s="2"/>
    </row>
    <row r="361" spans="1:152" ht="12.75">
      <c r="A361" s="2"/>
      <c r="B361" s="2"/>
      <c r="C361" s="2"/>
      <c r="D361" s="2"/>
      <c r="E361" s="2"/>
      <c r="F361" s="3"/>
      <c r="G361" s="3"/>
      <c r="H361" s="3"/>
      <c r="I361" s="3"/>
      <c r="J361" s="3"/>
      <c r="K361" s="3"/>
      <c r="L361" s="3"/>
      <c r="M361" s="2"/>
      <c r="N361" s="2"/>
      <c r="O361" s="3"/>
      <c r="P361" s="3"/>
      <c r="Q361" s="3"/>
      <c r="R361" s="3"/>
      <c r="S361" s="3"/>
      <c r="T361" s="2"/>
      <c r="U361" s="2"/>
      <c r="V361" s="2"/>
      <c r="W361" s="2"/>
      <c r="X361" s="2"/>
      <c r="Y361" s="2"/>
      <c r="Z361" s="2"/>
      <c r="AA361" s="3"/>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c r="DP361" s="2"/>
      <c r="DQ361" s="2"/>
      <c r="DR361" s="2"/>
      <c r="DS361" s="2"/>
      <c r="DT361" s="2"/>
      <c r="DU361" s="2"/>
      <c r="DV361" s="2"/>
      <c r="DW361" s="2"/>
      <c r="DX361" s="2"/>
      <c r="DY361" s="2"/>
      <c r="DZ361" s="2"/>
      <c r="EA361" s="2"/>
      <c r="EB361" s="2"/>
      <c r="EC361" s="2"/>
      <c r="ED361" s="2"/>
      <c r="EE361" s="2"/>
      <c r="EF361" s="2"/>
      <c r="EG361" s="2"/>
      <c r="EH361" s="2"/>
      <c r="EI361" s="2"/>
      <c r="EJ361" s="2"/>
      <c r="EK361" s="2"/>
      <c r="EL361" s="2"/>
      <c r="EM361" s="2"/>
      <c r="EN361" s="2"/>
      <c r="EO361" s="2"/>
      <c r="EP361" s="2"/>
      <c r="EQ361" s="2"/>
      <c r="ER361" s="2"/>
      <c r="ES361" s="2"/>
      <c r="ET361" s="2"/>
      <c r="EU361" s="2"/>
      <c r="EV361" s="2"/>
    </row>
    <row r="362" spans="1:152" ht="12.75">
      <c r="A362" s="2"/>
      <c r="B362" s="2"/>
      <c r="C362" s="2"/>
      <c r="D362" s="2"/>
      <c r="E362" s="2"/>
      <c r="F362" s="3"/>
      <c r="G362" s="3"/>
      <c r="H362" s="3"/>
      <c r="I362" s="3"/>
      <c r="J362" s="3"/>
      <c r="K362" s="3"/>
      <c r="L362" s="3"/>
      <c r="M362" s="2"/>
      <c r="N362" s="2"/>
      <c r="O362" s="3"/>
      <c r="P362" s="3"/>
      <c r="Q362" s="3"/>
      <c r="R362" s="3"/>
      <c r="S362" s="3"/>
      <c r="T362" s="2"/>
      <c r="U362" s="2"/>
      <c r="V362" s="2"/>
      <c r="W362" s="2"/>
      <c r="X362" s="2"/>
      <c r="Y362" s="2"/>
      <c r="Z362" s="2"/>
      <c r="AA362" s="3"/>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c r="DP362" s="2"/>
      <c r="DQ362" s="2"/>
      <c r="DR362" s="2"/>
      <c r="DS362" s="2"/>
      <c r="DT362" s="2"/>
      <c r="DU362" s="2"/>
      <c r="DV362" s="2"/>
      <c r="DW362" s="2"/>
      <c r="DX362" s="2"/>
      <c r="DY362" s="2"/>
      <c r="DZ362" s="2"/>
      <c r="EA362" s="2"/>
      <c r="EB362" s="2"/>
      <c r="EC362" s="2"/>
      <c r="ED362" s="2"/>
      <c r="EE362" s="2"/>
      <c r="EF362" s="2"/>
      <c r="EG362" s="2"/>
      <c r="EH362" s="2"/>
      <c r="EI362" s="2"/>
      <c r="EJ362" s="2"/>
      <c r="EK362" s="2"/>
      <c r="EL362" s="2"/>
      <c r="EM362" s="2"/>
      <c r="EN362" s="2"/>
      <c r="EO362" s="2"/>
      <c r="EP362" s="2"/>
      <c r="EQ362" s="2"/>
      <c r="ER362" s="2"/>
      <c r="ES362" s="2"/>
      <c r="ET362" s="2"/>
      <c r="EU362" s="2"/>
      <c r="EV362" s="2"/>
    </row>
    <row r="363" spans="1:152" ht="12.75">
      <c r="A363" s="2"/>
      <c r="B363" s="2"/>
      <c r="C363" s="2"/>
      <c r="D363" s="2"/>
      <c r="E363" s="2"/>
      <c r="F363" s="3"/>
      <c r="G363" s="3"/>
      <c r="H363" s="3"/>
      <c r="I363" s="3"/>
      <c r="J363" s="3"/>
      <c r="K363" s="3"/>
      <c r="L363" s="3"/>
      <c r="M363" s="2"/>
      <c r="N363" s="2"/>
      <c r="O363" s="3"/>
      <c r="P363" s="3"/>
      <c r="Q363" s="3"/>
      <c r="R363" s="3"/>
      <c r="S363" s="3"/>
      <c r="T363" s="2"/>
      <c r="U363" s="2"/>
      <c r="V363" s="2"/>
      <c r="W363" s="2"/>
      <c r="X363" s="2"/>
      <c r="Y363" s="2"/>
      <c r="Z363" s="2"/>
      <c r="AA363" s="3"/>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2"/>
      <c r="DQ363" s="2"/>
      <c r="DR363" s="2"/>
      <c r="DS363" s="2"/>
      <c r="DT363" s="2"/>
      <c r="DU363" s="2"/>
      <c r="DV363" s="2"/>
      <c r="DW363" s="2"/>
      <c r="DX363" s="2"/>
      <c r="DY363" s="2"/>
      <c r="DZ363" s="2"/>
      <c r="EA363" s="2"/>
      <c r="EB363" s="2"/>
      <c r="EC363" s="2"/>
      <c r="ED363" s="2"/>
      <c r="EE363" s="2"/>
      <c r="EF363" s="2"/>
      <c r="EG363" s="2"/>
      <c r="EH363" s="2"/>
      <c r="EI363" s="2"/>
      <c r="EJ363" s="2"/>
      <c r="EK363" s="2"/>
      <c r="EL363" s="2"/>
      <c r="EM363" s="2"/>
      <c r="EN363" s="2"/>
      <c r="EO363" s="2"/>
      <c r="EP363" s="2"/>
      <c r="EQ363" s="2"/>
      <c r="ER363" s="2"/>
      <c r="ES363" s="2"/>
      <c r="ET363" s="2"/>
      <c r="EU363" s="2"/>
      <c r="EV363" s="2"/>
    </row>
    <row r="364" spans="1:152" ht="12.75">
      <c r="A364" s="2"/>
      <c r="B364" s="2"/>
      <c r="C364" s="2"/>
      <c r="D364" s="2"/>
      <c r="E364" s="2"/>
      <c r="F364" s="3"/>
      <c r="G364" s="3"/>
      <c r="H364" s="3"/>
      <c r="I364" s="3"/>
      <c r="J364" s="3"/>
      <c r="K364" s="3"/>
      <c r="L364" s="3"/>
      <c r="M364" s="2"/>
      <c r="N364" s="2"/>
      <c r="O364" s="3"/>
      <c r="P364" s="3"/>
      <c r="Q364" s="3"/>
      <c r="R364" s="3"/>
      <c r="S364" s="3"/>
      <c r="T364" s="2"/>
      <c r="U364" s="2"/>
      <c r="V364" s="2"/>
      <c r="W364" s="2"/>
      <c r="X364" s="2"/>
      <c r="Y364" s="2"/>
      <c r="Z364" s="2"/>
      <c r="AA364" s="3"/>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c r="DP364" s="2"/>
      <c r="DQ364" s="2"/>
      <c r="DR364" s="2"/>
      <c r="DS364" s="2"/>
      <c r="DT364" s="2"/>
      <c r="DU364" s="2"/>
      <c r="DV364" s="2"/>
      <c r="DW364" s="2"/>
      <c r="DX364" s="2"/>
      <c r="DY364" s="2"/>
      <c r="DZ364" s="2"/>
      <c r="EA364" s="2"/>
      <c r="EB364" s="2"/>
      <c r="EC364" s="2"/>
      <c r="ED364" s="2"/>
      <c r="EE364" s="2"/>
      <c r="EF364" s="2"/>
      <c r="EG364" s="2"/>
      <c r="EH364" s="2"/>
      <c r="EI364" s="2"/>
      <c r="EJ364" s="2"/>
      <c r="EK364" s="2"/>
      <c r="EL364" s="2"/>
      <c r="EM364" s="2"/>
      <c r="EN364" s="2"/>
      <c r="EO364" s="2"/>
      <c r="EP364" s="2"/>
      <c r="EQ364" s="2"/>
      <c r="ER364" s="2"/>
      <c r="ES364" s="2"/>
      <c r="ET364" s="2"/>
      <c r="EU364" s="2"/>
      <c r="EV364" s="2"/>
    </row>
    <row r="365" spans="1:152" ht="12.75">
      <c r="A365" s="2"/>
      <c r="B365" s="2"/>
      <c r="C365" s="2"/>
      <c r="D365" s="2"/>
      <c r="E365" s="2"/>
      <c r="F365" s="3"/>
      <c r="G365" s="3"/>
      <c r="H365" s="3"/>
      <c r="I365" s="3"/>
      <c r="J365" s="3"/>
      <c r="K365" s="3"/>
      <c r="L365" s="3"/>
      <c r="M365" s="2"/>
      <c r="N365" s="2"/>
      <c r="O365" s="3"/>
      <c r="P365" s="3"/>
      <c r="Q365" s="3"/>
      <c r="R365" s="3"/>
      <c r="S365" s="3"/>
      <c r="T365" s="2"/>
      <c r="U365" s="2"/>
      <c r="V365" s="2"/>
      <c r="W365" s="2"/>
      <c r="X365" s="2"/>
      <c r="Y365" s="2"/>
      <c r="Z365" s="2"/>
      <c r="AA365" s="3"/>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2"/>
      <c r="DQ365" s="2"/>
      <c r="DR365" s="2"/>
      <c r="DS365" s="2"/>
      <c r="DT365" s="2"/>
      <c r="DU365" s="2"/>
      <c r="DV365" s="2"/>
      <c r="DW365" s="2"/>
      <c r="DX365" s="2"/>
      <c r="DY365" s="2"/>
      <c r="DZ365" s="2"/>
      <c r="EA365" s="2"/>
      <c r="EB365" s="2"/>
      <c r="EC365" s="2"/>
      <c r="ED365" s="2"/>
      <c r="EE365" s="2"/>
      <c r="EF365" s="2"/>
      <c r="EG365" s="2"/>
      <c r="EH365" s="2"/>
      <c r="EI365" s="2"/>
      <c r="EJ365" s="2"/>
      <c r="EK365" s="2"/>
      <c r="EL365" s="2"/>
      <c r="EM365" s="2"/>
      <c r="EN365" s="2"/>
      <c r="EO365" s="2"/>
      <c r="EP365" s="2"/>
      <c r="EQ365" s="2"/>
      <c r="ER365" s="2"/>
      <c r="ES365" s="2"/>
      <c r="ET365" s="2"/>
      <c r="EU365" s="2"/>
      <c r="EV365" s="2"/>
    </row>
    <row r="366" spans="1:152" ht="12.75">
      <c r="A366" s="2"/>
      <c r="B366" s="2"/>
      <c r="C366" s="2"/>
      <c r="D366" s="2"/>
      <c r="E366" s="2"/>
      <c r="F366" s="3"/>
      <c r="G366" s="3"/>
      <c r="H366" s="3"/>
      <c r="I366" s="3"/>
      <c r="J366" s="3"/>
      <c r="K366" s="3"/>
      <c r="L366" s="3"/>
      <c r="M366" s="2"/>
      <c r="N366" s="2"/>
      <c r="O366" s="3"/>
      <c r="P366" s="3"/>
      <c r="Q366" s="3"/>
      <c r="R366" s="3"/>
      <c r="S366" s="3"/>
      <c r="T366" s="2"/>
      <c r="U366" s="2"/>
      <c r="V366" s="2"/>
      <c r="W366" s="2"/>
      <c r="X366" s="2"/>
      <c r="Y366" s="2"/>
      <c r="Z366" s="2"/>
      <c r="AA366" s="3"/>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c r="DX366" s="2"/>
      <c r="DY366" s="2"/>
      <c r="DZ366" s="2"/>
      <c r="EA366" s="2"/>
      <c r="EB366" s="2"/>
      <c r="EC366" s="2"/>
      <c r="ED366" s="2"/>
      <c r="EE366" s="2"/>
      <c r="EF366" s="2"/>
      <c r="EG366" s="2"/>
      <c r="EH366" s="2"/>
      <c r="EI366" s="2"/>
      <c r="EJ366" s="2"/>
      <c r="EK366" s="2"/>
      <c r="EL366" s="2"/>
      <c r="EM366" s="2"/>
      <c r="EN366" s="2"/>
      <c r="EO366" s="2"/>
      <c r="EP366" s="2"/>
      <c r="EQ366" s="2"/>
      <c r="ER366" s="2"/>
      <c r="ES366" s="2"/>
      <c r="ET366" s="2"/>
      <c r="EU366" s="2"/>
      <c r="EV366" s="2"/>
    </row>
    <row r="367" spans="1:152" ht="12.75">
      <c r="A367" s="2"/>
      <c r="B367" s="2"/>
      <c r="C367" s="2"/>
      <c r="D367" s="2"/>
      <c r="E367" s="2"/>
      <c r="F367" s="3"/>
      <c r="G367" s="3"/>
      <c r="H367" s="3"/>
      <c r="I367" s="3"/>
      <c r="J367" s="3"/>
      <c r="K367" s="3"/>
      <c r="L367" s="3"/>
      <c r="M367" s="2"/>
      <c r="N367" s="2"/>
      <c r="O367" s="3"/>
      <c r="P367" s="3"/>
      <c r="Q367" s="3"/>
      <c r="R367" s="3"/>
      <c r="S367" s="3"/>
      <c r="T367" s="2"/>
      <c r="U367" s="2"/>
      <c r="V367" s="2"/>
      <c r="W367" s="2"/>
      <c r="X367" s="2"/>
      <c r="Y367" s="2"/>
      <c r="Z367" s="2"/>
      <c r="AA367" s="3"/>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c r="DP367" s="2"/>
      <c r="DQ367" s="2"/>
      <c r="DR367" s="2"/>
      <c r="DS367" s="2"/>
      <c r="DT367" s="2"/>
      <c r="DU367" s="2"/>
      <c r="DV367" s="2"/>
      <c r="DW367" s="2"/>
      <c r="DX367" s="2"/>
      <c r="DY367" s="2"/>
      <c r="DZ367" s="2"/>
      <c r="EA367" s="2"/>
      <c r="EB367" s="2"/>
      <c r="EC367" s="2"/>
      <c r="ED367" s="2"/>
      <c r="EE367" s="2"/>
      <c r="EF367" s="2"/>
      <c r="EG367" s="2"/>
      <c r="EH367" s="2"/>
      <c r="EI367" s="2"/>
      <c r="EJ367" s="2"/>
      <c r="EK367" s="2"/>
      <c r="EL367" s="2"/>
      <c r="EM367" s="2"/>
      <c r="EN367" s="2"/>
      <c r="EO367" s="2"/>
      <c r="EP367" s="2"/>
      <c r="EQ367" s="2"/>
      <c r="ER367" s="2"/>
      <c r="ES367" s="2"/>
      <c r="ET367" s="2"/>
      <c r="EU367" s="2"/>
      <c r="EV367" s="2"/>
    </row>
    <row r="368" spans="1:152" ht="12.75">
      <c r="A368" s="2"/>
      <c r="B368" s="2"/>
      <c r="C368" s="2"/>
      <c r="D368" s="2"/>
      <c r="E368" s="2"/>
      <c r="F368" s="3"/>
      <c r="G368" s="3"/>
      <c r="H368" s="3"/>
      <c r="I368" s="3"/>
      <c r="J368" s="3"/>
      <c r="K368" s="3"/>
      <c r="L368" s="3"/>
      <c r="M368" s="2"/>
      <c r="N368" s="2"/>
      <c r="O368" s="3"/>
      <c r="P368" s="3"/>
      <c r="Q368" s="3"/>
      <c r="R368" s="3"/>
      <c r="S368" s="3"/>
      <c r="T368" s="2"/>
      <c r="U368" s="2"/>
      <c r="V368" s="2"/>
      <c r="W368" s="2"/>
      <c r="X368" s="2"/>
      <c r="Y368" s="2"/>
      <c r="Z368" s="2"/>
      <c r="AA368" s="3"/>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c r="DP368" s="2"/>
      <c r="DQ368" s="2"/>
      <c r="DR368" s="2"/>
      <c r="DS368" s="2"/>
      <c r="DT368" s="2"/>
      <c r="DU368" s="2"/>
      <c r="DV368" s="2"/>
      <c r="DW368" s="2"/>
      <c r="DX368" s="2"/>
      <c r="DY368" s="2"/>
      <c r="DZ368" s="2"/>
      <c r="EA368" s="2"/>
      <c r="EB368" s="2"/>
      <c r="EC368" s="2"/>
      <c r="ED368" s="2"/>
      <c r="EE368" s="2"/>
      <c r="EF368" s="2"/>
      <c r="EG368" s="2"/>
      <c r="EH368" s="2"/>
      <c r="EI368" s="2"/>
      <c r="EJ368" s="2"/>
      <c r="EK368" s="2"/>
      <c r="EL368" s="2"/>
      <c r="EM368" s="2"/>
      <c r="EN368" s="2"/>
      <c r="EO368" s="2"/>
      <c r="EP368" s="2"/>
      <c r="EQ368" s="2"/>
      <c r="ER368" s="2"/>
      <c r="ES368" s="2"/>
      <c r="ET368" s="2"/>
      <c r="EU368" s="2"/>
      <c r="EV368" s="2"/>
    </row>
    <row r="369" spans="1:152" ht="12.75">
      <c r="A369" s="2"/>
      <c r="B369" s="2"/>
      <c r="C369" s="2"/>
      <c r="D369" s="2"/>
      <c r="E369" s="2"/>
      <c r="F369" s="3"/>
      <c r="G369" s="3"/>
      <c r="H369" s="3"/>
      <c r="I369" s="3"/>
      <c r="J369" s="3"/>
      <c r="K369" s="3"/>
      <c r="L369" s="3"/>
      <c r="M369" s="2"/>
      <c r="N369" s="2"/>
      <c r="O369" s="3"/>
      <c r="P369" s="3"/>
      <c r="Q369" s="3"/>
      <c r="R369" s="3"/>
      <c r="S369" s="3"/>
      <c r="T369" s="2"/>
      <c r="U369" s="2"/>
      <c r="V369" s="2"/>
      <c r="W369" s="2"/>
      <c r="X369" s="2"/>
      <c r="Y369" s="2"/>
      <c r="Z369" s="2"/>
      <c r="AA369" s="3"/>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c r="DP369" s="2"/>
      <c r="DQ369" s="2"/>
      <c r="DR369" s="2"/>
      <c r="DS369" s="2"/>
      <c r="DT369" s="2"/>
      <c r="DU369" s="2"/>
      <c r="DV369" s="2"/>
      <c r="DW369" s="2"/>
      <c r="DX369" s="2"/>
      <c r="DY369" s="2"/>
      <c r="DZ369" s="2"/>
      <c r="EA369" s="2"/>
      <c r="EB369" s="2"/>
      <c r="EC369" s="2"/>
      <c r="ED369" s="2"/>
      <c r="EE369" s="2"/>
      <c r="EF369" s="2"/>
      <c r="EG369" s="2"/>
      <c r="EH369" s="2"/>
      <c r="EI369" s="2"/>
      <c r="EJ369" s="2"/>
      <c r="EK369" s="2"/>
      <c r="EL369" s="2"/>
      <c r="EM369" s="2"/>
      <c r="EN369" s="2"/>
      <c r="EO369" s="2"/>
      <c r="EP369" s="2"/>
      <c r="EQ369" s="2"/>
      <c r="ER369" s="2"/>
      <c r="ES369" s="2"/>
      <c r="ET369" s="2"/>
      <c r="EU369" s="2"/>
      <c r="EV369" s="2"/>
    </row>
    <row r="370" spans="1:152" ht="12.75">
      <c r="A370" s="2"/>
      <c r="B370" s="2"/>
      <c r="C370" s="2"/>
      <c r="D370" s="2"/>
      <c r="E370" s="2"/>
      <c r="F370" s="3"/>
      <c r="G370" s="3"/>
      <c r="H370" s="3"/>
      <c r="I370" s="3"/>
      <c r="J370" s="3"/>
      <c r="K370" s="3"/>
      <c r="L370" s="3"/>
      <c r="M370" s="2"/>
      <c r="N370" s="2"/>
      <c r="O370" s="3"/>
      <c r="P370" s="3"/>
      <c r="Q370" s="3"/>
      <c r="R370" s="3"/>
      <c r="S370" s="3"/>
      <c r="T370" s="2"/>
      <c r="U370" s="2"/>
      <c r="V370" s="2"/>
      <c r="W370" s="2"/>
      <c r="X370" s="2"/>
      <c r="Y370" s="2"/>
      <c r="Z370" s="2"/>
      <c r="AA370" s="3"/>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c r="DP370" s="2"/>
      <c r="DQ370" s="2"/>
      <c r="DR370" s="2"/>
      <c r="DS370" s="2"/>
      <c r="DT370" s="2"/>
      <c r="DU370" s="2"/>
      <c r="DV370" s="2"/>
      <c r="DW370" s="2"/>
      <c r="DX370" s="2"/>
      <c r="DY370" s="2"/>
      <c r="DZ370" s="2"/>
      <c r="EA370" s="2"/>
      <c r="EB370" s="2"/>
      <c r="EC370" s="2"/>
      <c r="ED370" s="2"/>
      <c r="EE370" s="2"/>
      <c r="EF370" s="2"/>
      <c r="EG370" s="2"/>
      <c r="EH370" s="2"/>
      <c r="EI370" s="2"/>
      <c r="EJ370" s="2"/>
      <c r="EK370" s="2"/>
      <c r="EL370" s="2"/>
      <c r="EM370" s="2"/>
      <c r="EN370" s="2"/>
      <c r="EO370" s="2"/>
      <c r="EP370" s="2"/>
      <c r="EQ370" s="2"/>
      <c r="ER370" s="2"/>
      <c r="ES370" s="2"/>
      <c r="ET370" s="2"/>
      <c r="EU370" s="2"/>
      <c r="EV370" s="2"/>
    </row>
    <row r="371" spans="1:152" ht="12.75">
      <c r="A371" s="2"/>
      <c r="B371" s="2"/>
      <c r="C371" s="2"/>
      <c r="D371" s="2"/>
      <c r="E371" s="2"/>
      <c r="F371" s="3"/>
      <c r="G371" s="3"/>
      <c r="H371" s="3"/>
      <c r="I371" s="3"/>
      <c r="J371" s="3"/>
      <c r="K371" s="3"/>
      <c r="L371" s="3"/>
      <c r="M371" s="2"/>
      <c r="N371" s="2"/>
      <c r="O371" s="3"/>
      <c r="P371" s="3"/>
      <c r="Q371" s="3"/>
      <c r="R371" s="3"/>
      <c r="S371" s="3"/>
      <c r="T371" s="2"/>
      <c r="U371" s="2"/>
      <c r="V371" s="2"/>
      <c r="W371" s="2"/>
      <c r="X371" s="2"/>
      <c r="Y371" s="2"/>
      <c r="Z371" s="2"/>
      <c r="AA371" s="3"/>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c r="DZ371" s="2"/>
      <c r="EA371" s="2"/>
      <c r="EB371" s="2"/>
      <c r="EC371" s="2"/>
      <c r="ED371" s="2"/>
      <c r="EE371" s="2"/>
      <c r="EF371" s="2"/>
      <c r="EG371" s="2"/>
      <c r="EH371" s="2"/>
      <c r="EI371" s="2"/>
      <c r="EJ371" s="2"/>
      <c r="EK371" s="2"/>
      <c r="EL371" s="2"/>
      <c r="EM371" s="2"/>
      <c r="EN371" s="2"/>
      <c r="EO371" s="2"/>
      <c r="EP371" s="2"/>
      <c r="EQ371" s="2"/>
      <c r="ER371" s="2"/>
      <c r="ES371" s="2"/>
      <c r="ET371" s="2"/>
      <c r="EU371" s="2"/>
      <c r="EV371" s="2"/>
    </row>
    <row r="372" spans="1:152" ht="12.75">
      <c r="A372" s="2"/>
      <c r="B372" s="2"/>
      <c r="C372" s="2"/>
      <c r="D372" s="2"/>
      <c r="E372" s="2"/>
      <c r="F372" s="3"/>
      <c r="G372" s="3"/>
      <c r="H372" s="3"/>
      <c r="I372" s="3"/>
      <c r="J372" s="3"/>
      <c r="K372" s="3"/>
      <c r="L372" s="3"/>
      <c r="M372" s="2"/>
      <c r="N372" s="2"/>
      <c r="O372" s="3"/>
      <c r="P372" s="3"/>
      <c r="Q372" s="3"/>
      <c r="R372" s="3"/>
      <c r="S372" s="3"/>
      <c r="T372" s="2"/>
      <c r="U372" s="2"/>
      <c r="V372" s="2"/>
      <c r="W372" s="2"/>
      <c r="X372" s="2"/>
      <c r="Y372" s="2"/>
      <c r="Z372" s="2"/>
      <c r="AA372" s="3"/>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c r="EK372" s="2"/>
      <c r="EL372" s="2"/>
      <c r="EM372" s="2"/>
      <c r="EN372" s="2"/>
      <c r="EO372" s="2"/>
      <c r="EP372" s="2"/>
      <c r="EQ372" s="2"/>
      <c r="ER372" s="2"/>
      <c r="ES372" s="2"/>
      <c r="ET372" s="2"/>
      <c r="EU372" s="2"/>
      <c r="EV372" s="2"/>
    </row>
    <row r="373" spans="1:152" ht="12.75">
      <c r="A373" s="2"/>
      <c r="B373" s="2"/>
      <c r="C373" s="2"/>
      <c r="D373" s="2"/>
      <c r="E373" s="2"/>
      <c r="F373" s="3"/>
      <c r="G373" s="3"/>
      <c r="H373" s="3"/>
      <c r="I373" s="3"/>
      <c r="J373" s="3"/>
      <c r="K373" s="3"/>
      <c r="L373" s="3"/>
      <c r="M373" s="2"/>
      <c r="N373" s="2"/>
      <c r="O373" s="3"/>
      <c r="P373" s="3"/>
      <c r="Q373" s="3"/>
      <c r="R373" s="3"/>
      <c r="S373" s="3"/>
      <c r="T373" s="2"/>
      <c r="U373" s="2"/>
      <c r="V373" s="2"/>
      <c r="W373" s="2"/>
      <c r="X373" s="2"/>
      <c r="Y373" s="2"/>
      <c r="Z373" s="2"/>
      <c r="AA373" s="3"/>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c r="DZ373" s="2"/>
      <c r="EA373" s="2"/>
      <c r="EB373" s="2"/>
      <c r="EC373" s="2"/>
      <c r="ED373" s="2"/>
      <c r="EE373" s="2"/>
      <c r="EF373" s="2"/>
      <c r="EG373" s="2"/>
      <c r="EH373" s="2"/>
      <c r="EI373" s="2"/>
      <c r="EJ373" s="2"/>
      <c r="EK373" s="2"/>
      <c r="EL373" s="2"/>
      <c r="EM373" s="2"/>
      <c r="EN373" s="2"/>
      <c r="EO373" s="2"/>
      <c r="EP373" s="2"/>
      <c r="EQ373" s="2"/>
      <c r="ER373" s="2"/>
      <c r="ES373" s="2"/>
      <c r="ET373" s="2"/>
      <c r="EU373" s="2"/>
      <c r="EV373" s="2"/>
    </row>
    <row r="374" spans="1:152" ht="12.75">
      <c r="A374" s="2"/>
      <c r="B374" s="2"/>
      <c r="C374" s="2"/>
      <c r="D374" s="2"/>
      <c r="E374" s="2"/>
      <c r="F374" s="3"/>
      <c r="G374" s="3"/>
      <c r="H374" s="3"/>
      <c r="I374" s="3"/>
      <c r="J374" s="3"/>
      <c r="K374" s="3"/>
      <c r="L374" s="3"/>
      <c r="M374" s="2"/>
      <c r="N374" s="2"/>
      <c r="O374" s="3"/>
      <c r="P374" s="3"/>
      <c r="Q374" s="3"/>
      <c r="R374" s="3"/>
      <c r="S374" s="3"/>
      <c r="T374" s="2"/>
      <c r="U374" s="2"/>
      <c r="V374" s="2"/>
      <c r="W374" s="2"/>
      <c r="X374" s="2"/>
      <c r="Y374" s="2"/>
      <c r="Z374" s="2"/>
      <c r="AA374" s="3"/>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c r="DZ374" s="2"/>
      <c r="EA374" s="2"/>
      <c r="EB374" s="2"/>
      <c r="EC374" s="2"/>
      <c r="ED374" s="2"/>
      <c r="EE374" s="2"/>
      <c r="EF374" s="2"/>
      <c r="EG374" s="2"/>
      <c r="EH374" s="2"/>
      <c r="EI374" s="2"/>
      <c r="EJ374" s="2"/>
      <c r="EK374" s="2"/>
      <c r="EL374" s="2"/>
      <c r="EM374" s="2"/>
      <c r="EN374" s="2"/>
      <c r="EO374" s="2"/>
      <c r="EP374" s="2"/>
      <c r="EQ374" s="2"/>
      <c r="ER374" s="2"/>
      <c r="ES374" s="2"/>
      <c r="ET374" s="2"/>
      <c r="EU374" s="2"/>
      <c r="EV374" s="2"/>
    </row>
    <row r="375" spans="1:152" ht="12.75">
      <c r="A375" s="2"/>
      <c r="B375" s="2"/>
      <c r="C375" s="2"/>
      <c r="D375" s="2"/>
      <c r="E375" s="2"/>
      <c r="F375" s="3"/>
      <c r="G375" s="3"/>
      <c r="H375" s="3"/>
      <c r="I375" s="3"/>
      <c r="J375" s="3"/>
      <c r="K375" s="3"/>
      <c r="L375" s="3"/>
      <c r="M375" s="2"/>
      <c r="N375" s="2"/>
      <c r="O375" s="3"/>
      <c r="P375" s="3"/>
      <c r="Q375" s="3"/>
      <c r="R375" s="3"/>
      <c r="S375" s="3"/>
      <c r="T375" s="2"/>
      <c r="U375" s="2"/>
      <c r="V375" s="2"/>
      <c r="W375" s="2"/>
      <c r="X375" s="2"/>
      <c r="Y375" s="2"/>
      <c r="Z375" s="2"/>
      <c r="AA375" s="3"/>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c r="DP375" s="2"/>
      <c r="DQ375" s="2"/>
      <c r="DR375" s="2"/>
      <c r="DS375" s="2"/>
      <c r="DT375" s="2"/>
      <c r="DU375" s="2"/>
      <c r="DV375" s="2"/>
      <c r="DW375" s="2"/>
      <c r="DX375" s="2"/>
      <c r="DY375" s="2"/>
      <c r="DZ375" s="2"/>
      <c r="EA375" s="2"/>
      <c r="EB375" s="2"/>
      <c r="EC375" s="2"/>
      <c r="ED375" s="2"/>
      <c r="EE375" s="2"/>
      <c r="EF375" s="2"/>
      <c r="EG375" s="2"/>
      <c r="EH375" s="2"/>
      <c r="EI375" s="2"/>
      <c r="EJ375" s="2"/>
      <c r="EK375" s="2"/>
      <c r="EL375" s="2"/>
      <c r="EM375" s="2"/>
      <c r="EN375" s="2"/>
      <c r="EO375" s="2"/>
      <c r="EP375" s="2"/>
      <c r="EQ375" s="2"/>
      <c r="ER375" s="2"/>
      <c r="ES375" s="2"/>
      <c r="ET375" s="2"/>
      <c r="EU375" s="2"/>
      <c r="EV375" s="2"/>
    </row>
    <row r="376" spans="1:152" ht="12.75">
      <c r="A376" s="2"/>
      <c r="B376" s="2"/>
      <c r="C376" s="2"/>
      <c r="D376" s="2"/>
      <c r="E376" s="2"/>
      <c r="F376" s="3"/>
      <c r="G376" s="3"/>
      <c r="H376" s="3"/>
      <c r="I376" s="3"/>
      <c r="J376" s="3"/>
      <c r="K376" s="3"/>
      <c r="L376" s="3"/>
      <c r="M376" s="2"/>
      <c r="N376" s="2"/>
      <c r="O376" s="3"/>
      <c r="P376" s="3"/>
      <c r="Q376" s="3"/>
      <c r="R376" s="3"/>
      <c r="S376" s="3"/>
      <c r="T376" s="2"/>
      <c r="U376" s="2"/>
      <c r="V376" s="2"/>
      <c r="W376" s="2"/>
      <c r="X376" s="2"/>
      <c r="Y376" s="2"/>
      <c r="Z376" s="2"/>
      <c r="AA376" s="3"/>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c r="DZ376" s="2"/>
      <c r="EA376" s="2"/>
      <c r="EB376" s="2"/>
      <c r="EC376" s="2"/>
      <c r="ED376" s="2"/>
      <c r="EE376" s="2"/>
      <c r="EF376" s="2"/>
      <c r="EG376" s="2"/>
      <c r="EH376" s="2"/>
      <c r="EI376" s="2"/>
      <c r="EJ376" s="2"/>
      <c r="EK376" s="2"/>
      <c r="EL376" s="2"/>
      <c r="EM376" s="2"/>
      <c r="EN376" s="2"/>
      <c r="EO376" s="2"/>
      <c r="EP376" s="2"/>
      <c r="EQ376" s="2"/>
      <c r="ER376" s="2"/>
      <c r="ES376" s="2"/>
      <c r="ET376" s="2"/>
      <c r="EU376" s="2"/>
      <c r="EV376" s="2"/>
    </row>
    <row r="377" spans="1:152" ht="12.75">
      <c r="A377" s="2"/>
      <c r="B377" s="2"/>
      <c r="C377" s="2"/>
      <c r="D377" s="2"/>
      <c r="E377" s="2"/>
      <c r="F377" s="3"/>
      <c r="G377" s="3"/>
      <c r="H377" s="3"/>
      <c r="I377" s="3"/>
      <c r="J377" s="3"/>
      <c r="K377" s="3"/>
      <c r="L377" s="3"/>
      <c r="M377" s="2"/>
      <c r="N377" s="2"/>
      <c r="O377" s="3"/>
      <c r="P377" s="3"/>
      <c r="Q377" s="3"/>
      <c r="R377" s="3"/>
      <c r="S377" s="3"/>
      <c r="T377" s="2"/>
      <c r="U377" s="2"/>
      <c r="V377" s="2"/>
      <c r="W377" s="2"/>
      <c r="X377" s="2"/>
      <c r="Y377" s="2"/>
      <c r="Z377" s="2"/>
      <c r="AA377" s="3"/>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c r="DX377" s="2"/>
      <c r="DY377" s="2"/>
      <c r="DZ377" s="2"/>
      <c r="EA377" s="2"/>
      <c r="EB377" s="2"/>
      <c r="EC377" s="2"/>
      <c r="ED377" s="2"/>
      <c r="EE377" s="2"/>
      <c r="EF377" s="2"/>
      <c r="EG377" s="2"/>
      <c r="EH377" s="2"/>
      <c r="EI377" s="2"/>
      <c r="EJ377" s="2"/>
      <c r="EK377" s="2"/>
      <c r="EL377" s="2"/>
      <c r="EM377" s="2"/>
      <c r="EN377" s="2"/>
      <c r="EO377" s="2"/>
      <c r="EP377" s="2"/>
      <c r="EQ377" s="2"/>
      <c r="ER377" s="2"/>
      <c r="ES377" s="2"/>
      <c r="ET377" s="2"/>
      <c r="EU377" s="2"/>
      <c r="EV377" s="2"/>
    </row>
    <row r="378" spans="1:152" ht="12.75">
      <c r="A378" s="2"/>
      <c r="B378" s="2"/>
      <c r="C378" s="2"/>
      <c r="D378" s="2"/>
      <c r="E378" s="2"/>
      <c r="F378" s="3"/>
      <c r="G378" s="3"/>
      <c r="H378" s="3"/>
      <c r="I378" s="3"/>
      <c r="J378" s="3"/>
      <c r="K378" s="3"/>
      <c r="L378" s="3"/>
      <c r="M378" s="2"/>
      <c r="N378" s="2"/>
      <c r="O378" s="3"/>
      <c r="P378" s="3"/>
      <c r="Q378" s="3"/>
      <c r="R378" s="3"/>
      <c r="S378" s="3"/>
      <c r="T378" s="2"/>
      <c r="U378" s="2"/>
      <c r="V378" s="2"/>
      <c r="W378" s="2"/>
      <c r="X378" s="2"/>
      <c r="Y378" s="2"/>
      <c r="Z378" s="2"/>
      <c r="AA378" s="3"/>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c r="DZ378" s="2"/>
      <c r="EA378" s="2"/>
      <c r="EB378" s="2"/>
      <c r="EC378" s="2"/>
      <c r="ED378" s="2"/>
      <c r="EE378" s="2"/>
      <c r="EF378" s="2"/>
      <c r="EG378" s="2"/>
      <c r="EH378" s="2"/>
      <c r="EI378" s="2"/>
      <c r="EJ378" s="2"/>
      <c r="EK378" s="2"/>
      <c r="EL378" s="2"/>
      <c r="EM378" s="2"/>
      <c r="EN378" s="2"/>
      <c r="EO378" s="2"/>
      <c r="EP378" s="2"/>
      <c r="EQ378" s="2"/>
      <c r="ER378" s="2"/>
      <c r="ES378" s="2"/>
      <c r="ET378" s="2"/>
      <c r="EU378" s="2"/>
      <c r="EV378" s="2"/>
    </row>
    <row r="379" spans="1:152" ht="12.75">
      <c r="A379" s="2"/>
      <c r="B379" s="2"/>
      <c r="C379" s="2"/>
      <c r="D379" s="2"/>
      <c r="E379" s="2"/>
      <c r="F379" s="3"/>
      <c r="G379" s="3"/>
      <c r="H379" s="3"/>
      <c r="I379" s="3"/>
      <c r="J379" s="3"/>
      <c r="K379" s="3"/>
      <c r="L379" s="3"/>
      <c r="M379" s="2"/>
      <c r="N379" s="2"/>
      <c r="O379" s="3"/>
      <c r="P379" s="3"/>
      <c r="Q379" s="3"/>
      <c r="R379" s="3"/>
      <c r="S379" s="3"/>
      <c r="T379" s="2"/>
      <c r="U379" s="2"/>
      <c r="V379" s="2"/>
      <c r="W379" s="2"/>
      <c r="X379" s="2"/>
      <c r="Y379" s="2"/>
      <c r="Z379" s="2"/>
      <c r="AA379" s="3"/>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c r="DX379" s="2"/>
      <c r="DY379" s="2"/>
      <c r="DZ379" s="2"/>
      <c r="EA379" s="2"/>
      <c r="EB379" s="2"/>
      <c r="EC379" s="2"/>
      <c r="ED379" s="2"/>
      <c r="EE379" s="2"/>
      <c r="EF379" s="2"/>
      <c r="EG379" s="2"/>
      <c r="EH379" s="2"/>
      <c r="EI379" s="2"/>
      <c r="EJ379" s="2"/>
      <c r="EK379" s="2"/>
      <c r="EL379" s="2"/>
      <c r="EM379" s="2"/>
      <c r="EN379" s="2"/>
      <c r="EO379" s="2"/>
      <c r="EP379" s="2"/>
      <c r="EQ379" s="2"/>
      <c r="ER379" s="2"/>
      <c r="ES379" s="2"/>
      <c r="ET379" s="2"/>
      <c r="EU379" s="2"/>
      <c r="EV379" s="2"/>
    </row>
    <row r="380" spans="1:152" ht="12.75">
      <c r="A380" s="2"/>
      <c r="B380" s="2"/>
      <c r="C380" s="2"/>
      <c r="D380" s="2"/>
      <c r="E380" s="2"/>
      <c r="F380" s="3"/>
      <c r="G380" s="3"/>
      <c r="H380" s="3"/>
      <c r="I380" s="3"/>
      <c r="J380" s="3"/>
      <c r="K380" s="3"/>
      <c r="L380" s="3"/>
      <c r="M380" s="2"/>
      <c r="N380" s="2"/>
      <c r="O380" s="3"/>
      <c r="P380" s="3"/>
      <c r="Q380" s="3"/>
      <c r="R380" s="3"/>
      <c r="S380" s="3"/>
      <c r="T380" s="2"/>
      <c r="U380" s="2"/>
      <c r="V380" s="2"/>
      <c r="W380" s="2"/>
      <c r="X380" s="2"/>
      <c r="Y380" s="2"/>
      <c r="Z380" s="2"/>
      <c r="AA380" s="3"/>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c r="DZ380" s="2"/>
      <c r="EA380" s="2"/>
      <c r="EB380" s="2"/>
      <c r="EC380" s="2"/>
      <c r="ED380" s="2"/>
      <c r="EE380" s="2"/>
      <c r="EF380" s="2"/>
      <c r="EG380" s="2"/>
      <c r="EH380" s="2"/>
      <c r="EI380" s="2"/>
      <c r="EJ380" s="2"/>
      <c r="EK380" s="2"/>
      <c r="EL380" s="2"/>
      <c r="EM380" s="2"/>
      <c r="EN380" s="2"/>
      <c r="EO380" s="2"/>
      <c r="EP380" s="2"/>
      <c r="EQ380" s="2"/>
      <c r="ER380" s="2"/>
      <c r="ES380" s="2"/>
      <c r="ET380" s="2"/>
      <c r="EU380" s="2"/>
      <c r="EV380" s="2"/>
    </row>
    <row r="381" spans="1:152" ht="12.75">
      <c r="A381" s="2"/>
      <c r="B381" s="2"/>
      <c r="C381" s="2"/>
      <c r="D381" s="2"/>
      <c r="E381" s="2"/>
      <c r="F381" s="3"/>
      <c r="G381" s="3"/>
      <c r="H381" s="3"/>
      <c r="I381" s="3"/>
      <c r="J381" s="3"/>
      <c r="K381" s="3"/>
      <c r="L381" s="3"/>
      <c r="M381" s="2"/>
      <c r="N381" s="2"/>
      <c r="O381" s="3"/>
      <c r="P381" s="3"/>
      <c r="Q381" s="3"/>
      <c r="R381" s="3"/>
      <c r="S381" s="3"/>
      <c r="T381" s="2"/>
      <c r="U381" s="2"/>
      <c r="V381" s="2"/>
      <c r="W381" s="2"/>
      <c r="X381" s="2"/>
      <c r="Y381" s="2"/>
      <c r="Z381" s="2"/>
      <c r="AA381" s="3"/>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c r="EH381" s="2"/>
      <c r="EI381" s="2"/>
      <c r="EJ381" s="2"/>
      <c r="EK381" s="2"/>
      <c r="EL381" s="2"/>
      <c r="EM381" s="2"/>
      <c r="EN381" s="2"/>
      <c r="EO381" s="2"/>
      <c r="EP381" s="2"/>
      <c r="EQ381" s="2"/>
      <c r="ER381" s="2"/>
      <c r="ES381" s="2"/>
      <c r="ET381" s="2"/>
      <c r="EU381" s="2"/>
      <c r="EV381" s="2"/>
    </row>
    <row r="382" spans="1:152" ht="12.75">
      <c r="A382" s="2"/>
      <c r="B382" s="2"/>
      <c r="C382" s="2"/>
      <c r="D382" s="2"/>
      <c r="E382" s="2"/>
      <c r="F382" s="3"/>
      <c r="G382" s="3"/>
      <c r="H382" s="3"/>
      <c r="I382" s="3"/>
      <c r="J382" s="3"/>
      <c r="K382" s="3"/>
      <c r="L382" s="3"/>
      <c r="M382" s="2"/>
      <c r="N382" s="2"/>
      <c r="O382" s="3"/>
      <c r="P382" s="3"/>
      <c r="Q382" s="3"/>
      <c r="R382" s="3"/>
      <c r="S382" s="3"/>
      <c r="T382" s="2"/>
      <c r="U382" s="2"/>
      <c r="V382" s="2"/>
      <c r="W382" s="2"/>
      <c r="X382" s="2"/>
      <c r="Y382" s="2"/>
      <c r="Z382" s="2"/>
      <c r="AA382" s="3"/>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c r="EH382" s="2"/>
      <c r="EI382" s="2"/>
      <c r="EJ382" s="2"/>
      <c r="EK382" s="2"/>
      <c r="EL382" s="2"/>
      <c r="EM382" s="2"/>
      <c r="EN382" s="2"/>
      <c r="EO382" s="2"/>
      <c r="EP382" s="2"/>
      <c r="EQ382" s="2"/>
      <c r="ER382" s="2"/>
      <c r="ES382" s="2"/>
      <c r="ET382" s="2"/>
      <c r="EU382" s="2"/>
      <c r="EV382" s="2"/>
    </row>
    <row r="383" spans="1:152" ht="12.75">
      <c r="A383" s="2"/>
      <c r="B383" s="2"/>
      <c r="C383" s="2"/>
      <c r="D383" s="2"/>
      <c r="E383" s="2"/>
      <c r="F383" s="3"/>
      <c r="G383" s="3"/>
      <c r="H383" s="3"/>
      <c r="I383" s="3"/>
      <c r="J383" s="3"/>
      <c r="K383" s="3"/>
      <c r="L383" s="3"/>
      <c r="M383" s="2"/>
      <c r="N383" s="2"/>
      <c r="O383" s="3"/>
      <c r="P383" s="3"/>
      <c r="Q383" s="3"/>
      <c r="R383" s="3"/>
      <c r="S383" s="3"/>
      <c r="T383" s="2"/>
      <c r="U383" s="2"/>
      <c r="V383" s="2"/>
      <c r="W383" s="2"/>
      <c r="X383" s="2"/>
      <c r="Y383" s="2"/>
      <c r="Z383" s="2"/>
      <c r="AA383" s="3"/>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c r="DX383" s="2"/>
      <c r="DY383" s="2"/>
      <c r="DZ383" s="2"/>
      <c r="EA383" s="2"/>
      <c r="EB383" s="2"/>
      <c r="EC383" s="2"/>
      <c r="ED383" s="2"/>
      <c r="EE383" s="2"/>
      <c r="EF383" s="2"/>
      <c r="EG383" s="2"/>
      <c r="EH383" s="2"/>
      <c r="EI383" s="2"/>
      <c r="EJ383" s="2"/>
      <c r="EK383" s="2"/>
      <c r="EL383" s="2"/>
      <c r="EM383" s="2"/>
      <c r="EN383" s="2"/>
      <c r="EO383" s="2"/>
      <c r="EP383" s="2"/>
      <c r="EQ383" s="2"/>
      <c r="ER383" s="2"/>
      <c r="ES383" s="2"/>
      <c r="ET383" s="2"/>
      <c r="EU383" s="2"/>
      <c r="EV383" s="2"/>
    </row>
    <row r="384" spans="1:152" ht="12.75">
      <c r="A384" s="2"/>
      <c r="B384" s="2"/>
      <c r="C384" s="2"/>
      <c r="D384" s="2"/>
      <c r="E384" s="2"/>
      <c r="F384" s="3"/>
      <c r="G384" s="3"/>
      <c r="H384" s="3"/>
      <c r="I384" s="3"/>
      <c r="J384" s="3"/>
      <c r="K384" s="3"/>
      <c r="L384" s="3"/>
      <c r="M384" s="2"/>
      <c r="N384" s="2"/>
      <c r="O384" s="3"/>
      <c r="P384" s="3"/>
      <c r="Q384" s="3"/>
      <c r="R384" s="3"/>
      <c r="S384" s="3"/>
      <c r="T384" s="2"/>
      <c r="U384" s="2"/>
      <c r="V384" s="2"/>
      <c r="W384" s="2"/>
      <c r="X384" s="2"/>
      <c r="Y384" s="2"/>
      <c r="Z384" s="2"/>
      <c r="AA384" s="3"/>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c r="DX384" s="2"/>
      <c r="DY384" s="2"/>
      <c r="DZ384" s="2"/>
      <c r="EA384" s="2"/>
      <c r="EB384" s="2"/>
      <c r="EC384" s="2"/>
      <c r="ED384" s="2"/>
      <c r="EE384" s="2"/>
      <c r="EF384" s="2"/>
      <c r="EG384" s="2"/>
      <c r="EH384" s="2"/>
      <c r="EI384" s="2"/>
      <c r="EJ384" s="2"/>
      <c r="EK384" s="2"/>
      <c r="EL384" s="2"/>
      <c r="EM384" s="2"/>
      <c r="EN384" s="2"/>
      <c r="EO384" s="2"/>
      <c r="EP384" s="2"/>
      <c r="EQ384" s="2"/>
      <c r="ER384" s="2"/>
      <c r="ES384" s="2"/>
      <c r="ET384" s="2"/>
      <c r="EU384" s="2"/>
      <c r="EV384" s="2"/>
    </row>
    <row r="385" spans="1:152" ht="12.75">
      <c r="A385" s="2"/>
      <c r="B385" s="2"/>
      <c r="C385" s="2"/>
      <c r="D385" s="2"/>
      <c r="E385" s="2"/>
      <c r="F385" s="3"/>
      <c r="G385" s="3"/>
      <c r="H385" s="3"/>
      <c r="I385" s="3"/>
      <c r="J385" s="3"/>
      <c r="K385" s="3"/>
      <c r="L385" s="3"/>
      <c r="M385" s="2"/>
      <c r="N385" s="2"/>
      <c r="O385" s="3"/>
      <c r="P385" s="3"/>
      <c r="Q385" s="3"/>
      <c r="R385" s="3"/>
      <c r="S385" s="3"/>
      <c r="T385" s="2"/>
      <c r="U385" s="2"/>
      <c r="V385" s="2"/>
      <c r="W385" s="2"/>
      <c r="X385" s="2"/>
      <c r="Y385" s="2"/>
      <c r="Z385" s="2"/>
      <c r="AA385" s="3"/>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c r="DZ385" s="2"/>
      <c r="EA385" s="2"/>
      <c r="EB385" s="2"/>
      <c r="EC385" s="2"/>
      <c r="ED385" s="2"/>
      <c r="EE385" s="2"/>
      <c r="EF385" s="2"/>
      <c r="EG385" s="2"/>
      <c r="EH385" s="2"/>
      <c r="EI385" s="2"/>
      <c r="EJ385" s="2"/>
      <c r="EK385" s="2"/>
      <c r="EL385" s="2"/>
      <c r="EM385" s="2"/>
      <c r="EN385" s="2"/>
      <c r="EO385" s="2"/>
      <c r="EP385" s="2"/>
      <c r="EQ385" s="2"/>
      <c r="ER385" s="2"/>
      <c r="ES385" s="2"/>
      <c r="ET385" s="2"/>
      <c r="EU385" s="2"/>
      <c r="EV385" s="2"/>
    </row>
    <row r="386" spans="1:152" ht="12.75">
      <c r="A386" s="2"/>
      <c r="B386" s="2"/>
      <c r="C386" s="2"/>
      <c r="D386" s="2"/>
      <c r="E386" s="2"/>
      <c r="F386" s="3"/>
      <c r="G386" s="3"/>
      <c r="H386" s="3"/>
      <c r="I386" s="3"/>
      <c r="J386" s="3"/>
      <c r="K386" s="3"/>
      <c r="L386" s="3"/>
      <c r="M386" s="2"/>
      <c r="N386" s="2"/>
      <c r="O386" s="3"/>
      <c r="P386" s="3"/>
      <c r="Q386" s="3"/>
      <c r="R386" s="3"/>
      <c r="S386" s="3"/>
      <c r="T386" s="2"/>
      <c r="U386" s="2"/>
      <c r="V386" s="2"/>
      <c r="W386" s="2"/>
      <c r="X386" s="2"/>
      <c r="Y386" s="2"/>
      <c r="Z386" s="2"/>
      <c r="AA386" s="3"/>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c r="DZ386" s="2"/>
      <c r="EA386" s="2"/>
      <c r="EB386" s="2"/>
      <c r="EC386" s="2"/>
      <c r="ED386" s="2"/>
      <c r="EE386" s="2"/>
      <c r="EF386" s="2"/>
      <c r="EG386" s="2"/>
      <c r="EH386" s="2"/>
      <c r="EI386" s="2"/>
      <c r="EJ386" s="2"/>
      <c r="EK386" s="2"/>
      <c r="EL386" s="2"/>
      <c r="EM386" s="2"/>
      <c r="EN386" s="2"/>
      <c r="EO386" s="2"/>
      <c r="EP386" s="2"/>
      <c r="EQ386" s="2"/>
      <c r="ER386" s="2"/>
      <c r="ES386" s="2"/>
      <c r="ET386" s="2"/>
      <c r="EU386" s="2"/>
      <c r="EV386" s="2"/>
    </row>
    <row r="387" spans="1:152" ht="12.75">
      <c r="A387" s="2"/>
      <c r="B387" s="2"/>
      <c r="C387" s="2"/>
      <c r="D387" s="2"/>
      <c r="E387" s="2"/>
      <c r="F387" s="3"/>
      <c r="G387" s="3"/>
      <c r="H387" s="3"/>
      <c r="I387" s="3"/>
      <c r="J387" s="3"/>
      <c r="K387" s="3"/>
      <c r="L387" s="3"/>
      <c r="M387" s="2"/>
      <c r="N387" s="2"/>
      <c r="O387" s="3"/>
      <c r="P387" s="3"/>
      <c r="Q387" s="3"/>
      <c r="R387" s="3"/>
      <c r="S387" s="3"/>
      <c r="T387" s="2"/>
      <c r="U387" s="2"/>
      <c r="V387" s="2"/>
      <c r="W387" s="2"/>
      <c r="X387" s="2"/>
      <c r="Y387" s="2"/>
      <c r="Z387" s="2"/>
      <c r="AA387" s="3"/>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c r="EH387" s="2"/>
      <c r="EI387" s="2"/>
      <c r="EJ387" s="2"/>
      <c r="EK387" s="2"/>
      <c r="EL387" s="2"/>
      <c r="EM387" s="2"/>
      <c r="EN387" s="2"/>
      <c r="EO387" s="2"/>
      <c r="EP387" s="2"/>
      <c r="EQ387" s="2"/>
      <c r="ER387" s="2"/>
      <c r="ES387" s="2"/>
      <c r="ET387" s="2"/>
      <c r="EU387" s="2"/>
      <c r="EV387" s="2"/>
    </row>
    <row r="388" spans="1:152" ht="12.75">
      <c r="A388" s="2"/>
      <c r="B388" s="2"/>
      <c r="C388" s="2"/>
      <c r="D388" s="2"/>
      <c r="E388" s="2"/>
      <c r="F388" s="3"/>
      <c r="G388" s="3"/>
      <c r="H388" s="3"/>
      <c r="I388" s="3"/>
      <c r="J388" s="3"/>
      <c r="K388" s="3"/>
      <c r="L388" s="3"/>
      <c r="M388" s="2"/>
      <c r="N388" s="2"/>
      <c r="O388" s="3"/>
      <c r="P388" s="3"/>
      <c r="Q388" s="3"/>
      <c r="R388" s="3"/>
      <c r="S388" s="3"/>
      <c r="T388" s="2"/>
      <c r="U388" s="2"/>
      <c r="V388" s="2"/>
      <c r="W388" s="2"/>
      <c r="X388" s="2"/>
      <c r="Y388" s="2"/>
      <c r="Z388" s="2"/>
      <c r="AA388" s="3"/>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c r="EH388" s="2"/>
      <c r="EI388" s="2"/>
      <c r="EJ388" s="2"/>
      <c r="EK388" s="2"/>
      <c r="EL388" s="2"/>
      <c r="EM388" s="2"/>
      <c r="EN388" s="2"/>
      <c r="EO388" s="2"/>
      <c r="EP388" s="2"/>
      <c r="EQ388" s="2"/>
      <c r="ER388" s="2"/>
      <c r="ES388" s="2"/>
      <c r="ET388" s="2"/>
      <c r="EU388" s="2"/>
      <c r="EV388" s="2"/>
    </row>
    <row r="389" spans="1:152" ht="12.75">
      <c r="A389" s="2"/>
      <c r="B389" s="2"/>
      <c r="C389" s="2"/>
      <c r="D389" s="2"/>
      <c r="E389" s="2"/>
      <c r="F389" s="3"/>
      <c r="G389" s="3"/>
      <c r="H389" s="3"/>
      <c r="I389" s="3"/>
      <c r="J389" s="3"/>
      <c r="K389" s="3"/>
      <c r="L389" s="3"/>
      <c r="M389" s="2"/>
      <c r="N389" s="2"/>
      <c r="O389" s="3"/>
      <c r="P389" s="3"/>
      <c r="Q389" s="3"/>
      <c r="R389" s="3"/>
      <c r="S389" s="3"/>
      <c r="T389" s="2"/>
      <c r="U389" s="2"/>
      <c r="V389" s="2"/>
      <c r="W389" s="2"/>
      <c r="X389" s="2"/>
      <c r="Y389" s="2"/>
      <c r="Z389" s="2"/>
      <c r="AA389" s="3"/>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c r="EH389" s="2"/>
      <c r="EI389" s="2"/>
      <c r="EJ389" s="2"/>
      <c r="EK389" s="2"/>
      <c r="EL389" s="2"/>
      <c r="EM389" s="2"/>
      <c r="EN389" s="2"/>
      <c r="EO389" s="2"/>
      <c r="EP389" s="2"/>
      <c r="EQ389" s="2"/>
      <c r="ER389" s="2"/>
      <c r="ES389" s="2"/>
      <c r="ET389" s="2"/>
      <c r="EU389" s="2"/>
      <c r="EV389" s="2"/>
    </row>
    <row r="390" spans="1:152" ht="12.75">
      <c r="A390" s="2"/>
      <c r="B390" s="2"/>
      <c r="C390" s="2"/>
      <c r="D390" s="2"/>
      <c r="E390" s="2"/>
      <c r="F390" s="3"/>
      <c r="G390" s="3"/>
      <c r="H390" s="3"/>
      <c r="I390" s="3"/>
      <c r="J390" s="3"/>
      <c r="K390" s="3"/>
      <c r="L390" s="3"/>
      <c r="M390" s="2"/>
      <c r="N390" s="2"/>
      <c r="O390" s="3"/>
      <c r="P390" s="3"/>
      <c r="Q390" s="3"/>
      <c r="R390" s="3"/>
      <c r="S390" s="3"/>
      <c r="T390" s="2"/>
      <c r="U390" s="2"/>
      <c r="V390" s="2"/>
      <c r="W390" s="2"/>
      <c r="X390" s="2"/>
      <c r="Y390" s="2"/>
      <c r="Z390" s="2"/>
      <c r="AA390" s="3"/>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c r="EI390" s="2"/>
      <c r="EJ390" s="2"/>
      <c r="EK390" s="2"/>
      <c r="EL390" s="2"/>
      <c r="EM390" s="2"/>
      <c r="EN390" s="2"/>
      <c r="EO390" s="2"/>
      <c r="EP390" s="2"/>
      <c r="EQ390" s="2"/>
      <c r="ER390" s="2"/>
      <c r="ES390" s="2"/>
      <c r="ET390" s="2"/>
      <c r="EU390" s="2"/>
      <c r="EV390" s="2"/>
    </row>
    <row r="391" spans="1:152" ht="12.75">
      <c r="A391" s="2"/>
      <c r="B391" s="2"/>
      <c r="C391" s="2"/>
      <c r="D391" s="2"/>
      <c r="E391" s="2"/>
      <c r="F391" s="3"/>
      <c r="G391" s="3"/>
      <c r="H391" s="3"/>
      <c r="I391" s="3"/>
      <c r="J391" s="3"/>
      <c r="K391" s="3"/>
      <c r="L391" s="3"/>
      <c r="M391" s="2"/>
      <c r="N391" s="2"/>
      <c r="O391" s="3"/>
      <c r="P391" s="3"/>
      <c r="Q391" s="3"/>
      <c r="R391" s="3"/>
      <c r="S391" s="3"/>
      <c r="T391" s="2"/>
      <c r="U391" s="2"/>
      <c r="V391" s="2"/>
      <c r="W391" s="2"/>
      <c r="X391" s="2"/>
      <c r="Y391" s="2"/>
      <c r="Z391" s="2"/>
      <c r="AA391" s="3"/>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c r="EI391" s="2"/>
      <c r="EJ391" s="2"/>
      <c r="EK391" s="2"/>
      <c r="EL391" s="2"/>
      <c r="EM391" s="2"/>
      <c r="EN391" s="2"/>
      <c r="EO391" s="2"/>
      <c r="EP391" s="2"/>
      <c r="EQ391" s="2"/>
      <c r="ER391" s="2"/>
      <c r="ES391" s="2"/>
      <c r="ET391" s="2"/>
      <c r="EU391" s="2"/>
      <c r="EV391" s="2"/>
    </row>
    <row r="392" spans="1:152" ht="12.75">
      <c r="A392" s="2"/>
      <c r="B392" s="2"/>
      <c r="C392" s="2"/>
      <c r="D392" s="2"/>
      <c r="E392" s="2"/>
      <c r="F392" s="3"/>
      <c r="G392" s="3"/>
      <c r="H392" s="3"/>
      <c r="I392" s="3"/>
      <c r="J392" s="3"/>
      <c r="K392" s="3"/>
      <c r="L392" s="3"/>
      <c r="M392" s="2"/>
      <c r="N392" s="2"/>
      <c r="O392" s="3"/>
      <c r="P392" s="3"/>
      <c r="Q392" s="3"/>
      <c r="R392" s="3"/>
      <c r="S392" s="3"/>
      <c r="T392" s="2"/>
      <c r="U392" s="2"/>
      <c r="V392" s="2"/>
      <c r="W392" s="2"/>
      <c r="X392" s="2"/>
      <c r="Y392" s="2"/>
      <c r="Z392" s="2"/>
      <c r="AA392" s="3"/>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c r="EH392" s="2"/>
      <c r="EI392" s="2"/>
      <c r="EJ392" s="2"/>
      <c r="EK392" s="2"/>
      <c r="EL392" s="2"/>
      <c r="EM392" s="2"/>
      <c r="EN392" s="2"/>
      <c r="EO392" s="2"/>
      <c r="EP392" s="2"/>
      <c r="EQ392" s="2"/>
      <c r="ER392" s="2"/>
      <c r="ES392" s="2"/>
      <c r="ET392" s="2"/>
      <c r="EU392" s="2"/>
      <c r="EV392" s="2"/>
    </row>
    <row r="393" spans="1:152" ht="12.75">
      <c r="A393" s="2"/>
      <c r="B393" s="2"/>
      <c r="C393" s="2"/>
      <c r="D393" s="2"/>
      <c r="E393" s="2"/>
      <c r="F393" s="3"/>
      <c r="G393" s="3"/>
      <c r="H393" s="3"/>
      <c r="I393" s="3"/>
      <c r="J393" s="3"/>
      <c r="K393" s="3"/>
      <c r="L393" s="3"/>
      <c r="M393" s="2"/>
      <c r="N393" s="2"/>
      <c r="O393" s="3"/>
      <c r="P393" s="3"/>
      <c r="Q393" s="3"/>
      <c r="R393" s="3"/>
      <c r="S393" s="3"/>
      <c r="T393" s="2"/>
      <c r="U393" s="2"/>
      <c r="V393" s="2"/>
      <c r="W393" s="2"/>
      <c r="X393" s="2"/>
      <c r="Y393" s="2"/>
      <c r="Z393" s="2"/>
      <c r="AA393" s="3"/>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c r="DP393" s="2"/>
      <c r="DQ393" s="2"/>
      <c r="DR393" s="2"/>
      <c r="DS393" s="2"/>
      <c r="DT393" s="2"/>
      <c r="DU393" s="2"/>
      <c r="DV393" s="2"/>
      <c r="DW393" s="2"/>
      <c r="DX393" s="2"/>
      <c r="DY393" s="2"/>
      <c r="DZ393" s="2"/>
      <c r="EA393" s="2"/>
      <c r="EB393" s="2"/>
      <c r="EC393" s="2"/>
      <c r="ED393" s="2"/>
      <c r="EE393" s="2"/>
      <c r="EF393" s="2"/>
      <c r="EG393" s="2"/>
      <c r="EH393" s="2"/>
      <c r="EI393" s="2"/>
      <c r="EJ393" s="2"/>
      <c r="EK393" s="2"/>
      <c r="EL393" s="2"/>
      <c r="EM393" s="2"/>
      <c r="EN393" s="2"/>
      <c r="EO393" s="2"/>
      <c r="EP393" s="2"/>
      <c r="EQ393" s="2"/>
      <c r="ER393" s="2"/>
      <c r="ES393" s="2"/>
      <c r="ET393" s="2"/>
      <c r="EU393" s="2"/>
      <c r="EV393" s="2"/>
    </row>
    <row r="394" spans="1:152" ht="12.75">
      <c r="A394" s="2"/>
      <c r="B394" s="2"/>
      <c r="C394" s="2"/>
      <c r="D394" s="2"/>
      <c r="E394" s="2"/>
      <c r="F394" s="3"/>
      <c r="G394" s="3"/>
      <c r="H394" s="3"/>
      <c r="I394" s="3"/>
      <c r="J394" s="3"/>
      <c r="K394" s="3"/>
      <c r="L394" s="3"/>
      <c r="M394" s="2"/>
      <c r="N394" s="2"/>
      <c r="O394" s="3"/>
      <c r="P394" s="3"/>
      <c r="Q394" s="3"/>
      <c r="R394" s="3"/>
      <c r="S394" s="3"/>
      <c r="T394" s="2"/>
      <c r="U394" s="2"/>
      <c r="V394" s="2"/>
      <c r="W394" s="2"/>
      <c r="X394" s="2"/>
      <c r="Y394" s="2"/>
      <c r="Z394" s="2"/>
      <c r="AA394" s="3"/>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c r="DP394" s="2"/>
      <c r="DQ394" s="2"/>
      <c r="DR394" s="2"/>
      <c r="DS394" s="2"/>
      <c r="DT394" s="2"/>
      <c r="DU394" s="2"/>
      <c r="DV394" s="2"/>
      <c r="DW394" s="2"/>
      <c r="DX394" s="2"/>
      <c r="DY394" s="2"/>
      <c r="DZ394" s="2"/>
      <c r="EA394" s="2"/>
      <c r="EB394" s="2"/>
      <c r="EC394" s="2"/>
      <c r="ED394" s="2"/>
      <c r="EE394" s="2"/>
      <c r="EF394" s="2"/>
      <c r="EG394" s="2"/>
      <c r="EH394" s="2"/>
      <c r="EI394" s="2"/>
      <c r="EJ394" s="2"/>
      <c r="EK394" s="2"/>
      <c r="EL394" s="2"/>
      <c r="EM394" s="2"/>
      <c r="EN394" s="2"/>
      <c r="EO394" s="2"/>
      <c r="EP394" s="2"/>
      <c r="EQ394" s="2"/>
      <c r="ER394" s="2"/>
      <c r="ES394" s="2"/>
      <c r="ET394" s="2"/>
      <c r="EU394" s="2"/>
      <c r="EV394" s="2"/>
    </row>
    <row r="395" spans="1:152" ht="12.75">
      <c r="A395" s="2"/>
      <c r="B395" s="2"/>
      <c r="C395" s="2"/>
      <c r="D395" s="2"/>
      <c r="E395" s="2"/>
      <c r="F395" s="3"/>
      <c r="G395" s="3"/>
      <c r="H395" s="3"/>
      <c r="I395" s="3"/>
      <c r="J395" s="3"/>
      <c r="K395" s="3"/>
      <c r="L395" s="3"/>
      <c r="M395" s="2"/>
      <c r="N395" s="2"/>
      <c r="O395" s="3"/>
      <c r="P395" s="3"/>
      <c r="Q395" s="3"/>
      <c r="R395" s="3"/>
      <c r="S395" s="3"/>
      <c r="T395" s="2"/>
      <c r="U395" s="2"/>
      <c r="V395" s="2"/>
      <c r="W395" s="2"/>
      <c r="X395" s="2"/>
      <c r="Y395" s="2"/>
      <c r="Z395" s="2"/>
      <c r="AA395" s="3"/>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c r="DP395" s="2"/>
      <c r="DQ395" s="2"/>
      <c r="DR395" s="2"/>
      <c r="DS395" s="2"/>
      <c r="DT395" s="2"/>
      <c r="DU395" s="2"/>
      <c r="DV395" s="2"/>
      <c r="DW395" s="2"/>
      <c r="DX395" s="2"/>
      <c r="DY395" s="2"/>
      <c r="DZ395" s="2"/>
      <c r="EA395" s="2"/>
      <c r="EB395" s="2"/>
      <c r="EC395" s="2"/>
      <c r="ED395" s="2"/>
      <c r="EE395" s="2"/>
      <c r="EF395" s="2"/>
      <c r="EG395" s="2"/>
      <c r="EH395" s="2"/>
      <c r="EI395" s="2"/>
      <c r="EJ395" s="2"/>
      <c r="EK395" s="2"/>
      <c r="EL395" s="2"/>
      <c r="EM395" s="2"/>
      <c r="EN395" s="2"/>
      <c r="EO395" s="2"/>
      <c r="EP395" s="2"/>
      <c r="EQ395" s="2"/>
      <c r="ER395" s="2"/>
      <c r="ES395" s="2"/>
      <c r="ET395" s="2"/>
      <c r="EU395" s="2"/>
      <c r="EV395" s="2"/>
    </row>
    <row r="396" spans="1:152" ht="12.75">
      <c r="A396" s="2"/>
      <c r="B396" s="2"/>
      <c r="C396" s="2"/>
      <c r="D396" s="2"/>
      <c r="E396" s="2"/>
      <c r="F396" s="3"/>
      <c r="G396" s="3"/>
      <c r="H396" s="3"/>
      <c r="I396" s="3"/>
      <c r="J396" s="3"/>
      <c r="K396" s="3"/>
      <c r="L396" s="3"/>
      <c r="M396" s="2"/>
      <c r="N396" s="2"/>
      <c r="O396" s="3"/>
      <c r="P396" s="3"/>
      <c r="Q396" s="3"/>
      <c r="R396" s="3"/>
      <c r="S396" s="3"/>
      <c r="T396" s="2"/>
      <c r="U396" s="2"/>
      <c r="V396" s="2"/>
      <c r="W396" s="2"/>
      <c r="X396" s="2"/>
      <c r="Y396" s="2"/>
      <c r="Z396" s="2"/>
      <c r="AA396" s="3"/>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c r="DX396" s="2"/>
      <c r="DY396" s="2"/>
      <c r="DZ396" s="2"/>
      <c r="EA396" s="2"/>
      <c r="EB396" s="2"/>
      <c r="EC396" s="2"/>
      <c r="ED396" s="2"/>
      <c r="EE396" s="2"/>
      <c r="EF396" s="2"/>
      <c r="EG396" s="2"/>
      <c r="EH396" s="2"/>
      <c r="EI396" s="2"/>
      <c r="EJ396" s="2"/>
      <c r="EK396" s="2"/>
      <c r="EL396" s="2"/>
      <c r="EM396" s="2"/>
      <c r="EN396" s="2"/>
      <c r="EO396" s="2"/>
      <c r="EP396" s="2"/>
      <c r="EQ396" s="2"/>
      <c r="ER396" s="2"/>
      <c r="ES396" s="2"/>
      <c r="ET396" s="2"/>
      <c r="EU396" s="2"/>
      <c r="EV396" s="2"/>
    </row>
    <row r="397" spans="1:152" ht="12.75">
      <c r="A397" s="2"/>
      <c r="B397" s="2"/>
      <c r="C397" s="2"/>
      <c r="D397" s="2"/>
      <c r="E397" s="2"/>
      <c r="F397" s="3"/>
      <c r="G397" s="3"/>
      <c r="H397" s="3"/>
      <c r="I397" s="3"/>
      <c r="J397" s="3"/>
      <c r="K397" s="3"/>
      <c r="L397" s="3"/>
      <c r="M397" s="2"/>
      <c r="N397" s="2"/>
      <c r="O397" s="3"/>
      <c r="P397" s="3"/>
      <c r="Q397" s="3"/>
      <c r="R397" s="3"/>
      <c r="S397" s="3"/>
      <c r="T397" s="2"/>
      <c r="U397" s="2"/>
      <c r="V397" s="2"/>
      <c r="W397" s="2"/>
      <c r="X397" s="2"/>
      <c r="Y397" s="2"/>
      <c r="Z397" s="2"/>
      <c r="AA397" s="3"/>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c r="DZ397" s="2"/>
      <c r="EA397" s="2"/>
      <c r="EB397" s="2"/>
      <c r="EC397" s="2"/>
      <c r="ED397" s="2"/>
      <c r="EE397" s="2"/>
      <c r="EF397" s="2"/>
      <c r="EG397" s="2"/>
      <c r="EH397" s="2"/>
      <c r="EI397" s="2"/>
      <c r="EJ397" s="2"/>
      <c r="EK397" s="2"/>
      <c r="EL397" s="2"/>
      <c r="EM397" s="2"/>
      <c r="EN397" s="2"/>
      <c r="EO397" s="2"/>
      <c r="EP397" s="2"/>
      <c r="EQ397" s="2"/>
      <c r="ER397" s="2"/>
      <c r="ES397" s="2"/>
      <c r="ET397" s="2"/>
      <c r="EU397" s="2"/>
      <c r="EV397" s="2"/>
    </row>
    <row r="398" spans="1:152" ht="12.75">
      <c r="A398" s="2"/>
      <c r="B398" s="2"/>
      <c r="C398" s="2"/>
      <c r="D398" s="2"/>
      <c r="E398" s="2"/>
      <c r="F398" s="3"/>
      <c r="G398" s="3"/>
      <c r="H398" s="3"/>
      <c r="I398" s="3"/>
      <c r="J398" s="3"/>
      <c r="K398" s="3"/>
      <c r="L398" s="3"/>
      <c r="M398" s="2"/>
      <c r="N398" s="2"/>
      <c r="O398" s="3"/>
      <c r="P398" s="3"/>
      <c r="Q398" s="3"/>
      <c r="R398" s="3"/>
      <c r="S398" s="3"/>
      <c r="T398" s="2"/>
      <c r="U398" s="2"/>
      <c r="V398" s="2"/>
      <c r="W398" s="2"/>
      <c r="X398" s="2"/>
      <c r="Y398" s="2"/>
      <c r="Z398" s="2"/>
      <c r="AA398" s="3"/>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c r="DZ398" s="2"/>
      <c r="EA398" s="2"/>
      <c r="EB398" s="2"/>
      <c r="EC398" s="2"/>
      <c r="ED398" s="2"/>
      <c r="EE398" s="2"/>
      <c r="EF398" s="2"/>
      <c r="EG398" s="2"/>
      <c r="EH398" s="2"/>
      <c r="EI398" s="2"/>
      <c r="EJ398" s="2"/>
      <c r="EK398" s="2"/>
      <c r="EL398" s="2"/>
      <c r="EM398" s="2"/>
      <c r="EN398" s="2"/>
      <c r="EO398" s="2"/>
      <c r="EP398" s="2"/>
      <c r="EQ398" s="2"/>
      <c r="ER398" s="2"/>
      <c r="ES398" s="2"/>
      <c r="ET398" s="2"/>
      <c r="EU398" s="2"/>
      <c r="EV398" s="2"/>
    </row>
    <row r="399" spans="1:152" ht="12.75">
      <c r="A399" s="2"/>
      <c r="B399" s="2"/>
      <c r="C399" s="2"/>
      <c r="D399" s="2"/>
      <c r="E399" s="2"/>
      <c r="F399" s="3"/>
      <c r="G399" s="3"/>
      <c r="H399" s="3"/>
      <c r="I399" s="3"/>
      <c r="J399" s="3"/>
      <c r="K399" s="3"/>
      <c r="L399" s="3"/>
      <c r="M399" s="2"/>
      <c r="N399" s="2"/>
      <c r="O399" s="3"/>
      <c r="P399" s="3"/>
      <c r="Q399" s="3"/>
      <c r="R399" s="3"/>
      <c r="S399" s="3"/>
      <c r="T399" s="2"/>
      <c r="U399" s="2"/>
      <c r="V399" s="2"/>
      <c r="W399" s="2"/>
      <c r="X399" s="2"/>
      <c r="Y399" s="2"/>
      <c r="Z399" s="2"/>
      <c r="AA399" s="3"/>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c r="DZ399" s="2"/>
      <c r="EA399" s="2"/>
      <c r="EB399" s="2"/>
      <c r="EC399" s="2"/>
      <c r="ED399" s="2"/>
      <c r="EE399" s="2"/>
      <c r="EF399" s="2"/>
      <c r="EG399" s="2"/>
      <c r="EH399" s="2"/>
      <c r="EI399" s="2"/>
      <c r="EJ399" s="2"/>
      <c r="EK399" s="2"/>
      <c r="EL399" s="2"/>
      <c r="EM399" s="2"/>
      <c r="EN399" s="2"/>
      <c r="EO399" s="2"/>
      <c r="EP399" s="2"/>
      <c r="EQ399" s="2"/>
      <c r="ER399" s="2"/>
      <c r="ES399" s="2"/>
      <c r="ET399" s="2"/>
      <c r="EU399" s="2"/>
      <c r="EV399" s="2"/>
    </row>
    <row r="400" spans="1:152" ht="12.75">
      <c r="A400" s="2"/>
      <c r="B400" s="2"/>
      <c r="C400" s="2"/>
      <c r="D400" s="2"/>
      <c r="E400" s="2"/>
      <c r="F400" s="3"/>
      <c r="G400" s="3"/>
      <c r="H400" s="3"/>
      <c r="I400" s="3"/>
      <c r="J400" s="3"/>
      <c r="K400" s="3"/>
      <c r="L400" s="3"/>
      <c r="M400" s="2"/>
      <c r="N400" s="2"/>
      <c r="O400" s="3"/>
      <c r="P400" s="3"/>
      <c r="Q400" s="3"/>
      <c r="R400" s="3"/>
      <c r="S400" s="3"/>
      <c r="T400" s="2"/>
      <c r="U400" s="2"/>
      <c r="V400" s="2"/>
      <c r="W400" s="2"/>
      <c r="X400" s="2"/>
      <c r="Y400" s="2"/>
      <c r="Z400" s="2"/>
      <c r="AA400" s="3"/>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c r="DZ400" s="2"/>
      <c r="EA400" s="2"/>
      <c r="EB400" s="2"/>
      <c r="EC400" s="2"/>
      <c r="ED400" s="2"/>
      <c r="EE400" s="2"/>
      <c r="EF400" s="2"/>
      <c r="EG400" s="2"/>
      <c r="EH400" s="2"/>
      <c r="EI400" s="2"/>
      <c r="EJ400" s="2"/>
      <c r="EK400" s="2"/>
      <c r="EL400" s="2"/>
      <c r="EM400" s="2"/>
      <c r="EN400" s="2"/>
      <c r="EO400" s="2"/>
      <c r="EP400" s="2"/>
      <c r="EQ400" s="2"/>
      <c r="ER400" s="2"/>
      <c r="ES400" s="2"/>
      <c r="ET400" s="2"/>
      <c r="EU400" s="2"/>
      <c r="EV400" s="2"/>
    </row>
    <row r="401" spans="1:152" ht="12.75">
      <c r="A401" s="2"/>
      <c r="B401" s="2"/>
      <c r="C401" s="2"/>
      <c r="D401" s="2"/>
      <c r="E401" s="2"/>
      <c r="F401" s="3"/>
      <c r="G401" s="3"/>
      <c r="H401" s="3"/>
      <c r="I401" s="3"/>
      <c r="J401" s="3"/>
      <c r="K401" s="3"/>
      <c r="L401" s="3"/>
      <c r="M401" s="2"/>
      <c r="N401" s="2"/>
      <c r="O401" s="3"/>
      <c r="P401" s="3"/>
      <c r="Q401" s="3"/>
      <c r="R401" s="3"/>
      <c r="S401" s="3"/>
      <c r="T401" s="2"/>
      <c r="U401" s="2"/>
      <c r="V401" s="2"/>
      <c r="W401" s="2"/>
      <c r="X401" s="2"/>
      <c r="Y401" s="2"/>
      <c r="Z401" s="2"/>
      <c r="AA401" s="3"/>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2"/>
      <c r="DS401" s="2"/>
      <c r="DT401" s="2"/>
      <c r="DU401" s="2"/>
      <c r="DV401" s="2"/>
      <c r="DW401" s="2"/>
      <c r="DX401" s="2"/>
      <c r="DY401" s="2"/>
      <c r="DZ401" s="2"/>
      <c r="EA401" s="2"/>
      <c r="EB401" s="2"/>
      <c r="EC401" s="2"/>
      <c r="ED401" s="2"/>
      <c r="EE401" s="2"/>
      <c r="EF401" s="2"/>
      <c r="EG401" s="2"/>
      <c r="EH401" s="2"/>
      <c r="EI401" s="2"/>
      <c r="EJ401" s="2"/>
      <c r="EK401" s="2"/>
      <c r="EL401" s="2"/>
      <c r="EM401" s="2"/>
      <c r="EN401" s="2"/>
      <c r="EO401" s="2"/>
      <c r="EP401" s="2"/>
      <c r="EQ401" s="2"/>
      <c r="ER401" s="2"/>
      <c r="ES401" s="2"/>
      <c r="ET401" s="2"/>
      <c r="EU401" s="2"/>
      <c r="EV401" s="2"/>
    </row>
    <row r="402" spans="1:152" ht="12.75">
      <c r="A402" s="2"/>
      <c r="B402" s="2"/>
      <c r="C402" s="2"/>
      <c r="D402" s="2"/>
      <c r="E402" s="2"/>
      <c r="F402" s="3"/>
      <c r="G402" s="3"/>
      <c r="H402" s="3"/>
      <c r="I402" s="3"/>
      <c r="J402" s="3"/>
      <c r="K402" s="3"/>
      <c r="L402" s="3"/>
      <c r="M402" s="2"/>
      <c r="N402" s="2"/>
      <c r="O402" s="3"/>
      <c r="P402" s="3"/>
      <c r="Q402" s="3"/>
      <c r="R402" s="3"/>
      <c r="S402" s="3"/>
      <c r="T402" s="2"/>
      <c r="U402" s="2"/>
      <c r="V402" s="2"/>
      <c r="W402" s="2"/>
      <c r="X402" s="2"/>
      <c r="Y402" s="2"/>
      <c r="Z402" s="2"/>
      <c r="AA402" s="3"/>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c r="DP402" s="2"/>
      <c r="DQ402" s="2"/>
      <c r="DR402" s="2"/>
      <c r="DS402" s="2"/>
      <c r="DT402" s="2"/>
      <c r="DU402" s="2"/>
      <c r="DV402" s="2"/>
      <c r="DW402" s="2"/>
      <c r="DX402" s="2"/>
      <c r="DY402" s="2"/>
      <c r="DZ402" s="2"/>
      <c r="EA402" s="2"/>
      <c r="EB402" s="2"/>
      <c r="EC402" s="2"/>
      <c r="ED402" s="2"/>
      <c r="EE402" s="2"/>
      <c r="EF402" s="2"/>
      <c r="EG402" s="2"/>
      <c r="EH402" s="2"/>
      <c r="EI402" s="2"/>
      <c r="EJ402" s="2"/>
      <c r="EK402" s="2"/>
      <c r="EL402" s="2"/>
      <c r="EM402" s="2"/>
      <c r="EN402" s="2"/>
      <c r="EO402" s="2"/>
      <c r="EP402" s="2"/>
      <c r="EQ402" s="2"/>
      <c r="ER402" s="2"/>
      <c r="ES402" s="2"/>
      <c r="ET402" s="2"/>
      <c r="EU402" s="2"/>
      <c r="EV402" s="2"/>
    </row>
    <row r="403" spans="1:152" ht="12.75">
      <c r="A403" s="2"/>
      <c r="B403" s="2"/>
      <c r="C403" s="2"/>
      <c r="D403" s="2"/>
      <c r="E403" s="2"/>
      <c r="F403" s="3"/>
      <c r="G403" s="3"/>
      <c r="H403" s="3"/>
      <c r="I403" s="3"/>
      <c r="J403" s="3"/>
      <c r="K403" s="3"/>
      <c r="L403" s="3"/>
      <c r="M403" s="2"/>
      <c r="N403" s="2"/>
      <c r="O403" s="3"/>
      <c r="P403" s="3"/>
      <c r="Q403" s="3"/>
      <c r="R403" s="3"/>
      <c r="S403" s="3"/>
      <c r="T403" s="2"/>
      <c r="U403" s="2"/>
      <c r="V403" s="2"/>
      <c r="W403" s="2"/>
      <c r="X403" s="2"/>
      <c r="Y403" s="2"/>
      <c r="Z403" s="2"/>
      <c r="AA403" s="3"/>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c r="DZ403" s="2"/>
      <c r="EA403" s="2"/>
      <c r="EB403" s="2"/>
      <c r="EC403" s="2"/>
      <c r="ED403" s="2"/>
      <c r="EE403" s="2"/>
      <c r="EF403" s="2"/>
      <c r="EG403" s="2"/>
      <c r="EH403" s="2"/>
      <c r="EI403" s="2"/>
      <c r="EJ403" s="2"/>
      <c r="EK403" s="2"/>
      <c r="EL403" s="2"/>
      <c r="EM403" s="2"/>
      <c r="EN403" s="2"/>
      <c r="EO403" s="2"/>
      <c r="EP403" s="2"/>
      <c r="EQ403" s="2"/>
      <c r="ER403" s="2"/>
      <c r="ES403" s="2"/>
      <c r="ET403" s="2"/>
      <c r="EU403" s="2"/>
      <c r="EV403" s="2"/>
    </row>
    <row r="404" spans="1:152" ht="12.75">
      <c r="A404" s="2"/>
      <c r="B404" s="2"/>
      <c r="C404" s="2"/>
      <c r="D404" s="2"/>
      <c r="E404" s="2"/>
      <c r="F404" s="3"/>
      <c r="G404" s="3"/>
      <c r="H404" s="3"/>
      <c r="I404" s="3"/>
      <c r="J404" s="3"/>
      <c r="K404" s="3"/>
      <c r="L404" s="3"/>
      <c r="M404" s="2"/>
      <c r="N404" s="2"/>
      <c r="O404" s="3"/>
      <c r="P404" s="3"/>
      <c r="Q404" s="3"/>
      <c r="R404" s="3"/>
      <c r="S404" s="3"/>
      <c r="T404" s="2"/>
      <c r="U404" s="2"/>
      <c r="V404" s="2"/>
      <c r="W404" s="2"/>
      <c r="X404" s="2"/>
      <c r="Y404" s="2"/>
      <c r="Z404" s="2"/>
      <c r="AA404" s="3"/>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2"/>
      <c r="EE404" s="2"/>
      <c r="EF404" s="2"/>
      <c r="EG404" s="2"/>
      <c r="EH404" s="2"/>
      <c r="EI404" s="2"/>
      <c r="EJ404" s="2"/>
      <c r="EK404" s="2"/>
      <c r="EL404" s="2"/>
      <c r="EM404" s="2"/>
      <c r="EN404" s="2"/>
      <c r="EO404" s="2"/>
      <c r="EP404" s="2"/>
      <c r="EQ404" s="2"/>
      <c r="ER404" s="2"/>
      <c r="ES404" s="2"/>
      <c r="ET404" s="2"/>
      <c r="EU404" s="2"/>
      <c r="EV404" s="2"/>
    </row>
    <row r="405" spans="1:152" ht="12.75">
      <c r="A405" s="2"/>
      <c r="B405" s="2"/>
      <c r="C405" s="2"/>
      <c r="D405" s="2"/>
      <c r="E405" s="2"/>
      <c r="F405" s="3"/>
      <c r="G405" s="3"/>
      <c r="H405" s="3"/>
      <c r="I405" s="3"/>
      <c r="J405" s="3"/>
      <c r="K405" s="3"/>
      <c r="L405" s="3"/>
      <c r="M405" s="2"/>
      <c r="N405" s="2"/>
      <c r="O405" s="3"/>
      <c r="P405" s="3"/>
      <c r="Q405" s="3"/>
      <c r="R405" s="3"/>
      <c r="S405" s="3"/>
      <c r="T405" s="2"/>
      <c r="U405" s="2"/>
      <c r="V405" s="2"/>
      <c r="W405" s="2"/>
      <c r="X405" s="2"/>
      <c r="Y405" s="2"/>
      <c r="Z405" s="2"/>
      <c r="AA405" s="3"/>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c r="EH405" s="2"/>
      <c r="EI405" s="2"/>
      <c r="EJ405" s="2"/>
      <c r="EK405" s="2"/>
      <c r="EL405" s="2"/>
      <c r="EM405" s="2"/>
      <c r="EN405" s="2"/>
      <c r="EO405" s="2"/>
      <c r="EP405" s="2"/>
      <c r="EQ405" s="2"/>
      <c r="ER405" s="2"/>
      <c r="ES405" s="2"/>
      <c r="ET405" s="2"/>
      <c r="EU405" s="2"/>
      <c r="EV405" s="2"/>
    </row>
    <row r="406" spans="1:152" ht="12.75">
      <c r="A406" s="2"/>
      <c r="B406" s="2"/>
      <c r="C406" s="2"/>
      <c r="D406" s="2"/>
      <c r="E406" s="2"/>
      <c r="F406" s="3"/>
      <c r="G406" s="3"/>
      <c r="H406" s="3"/>
      <c r="I406" s="3"/>
      <c r="J406" s="3"/>
      <c r="K406" s="3"/>
      <c r="L406" s="3"/>
      <c r="M406" s="2"/>
      <c r="N406" s="2"/>
      <c r="O406" s="3"/>
      <c r="P406" s="3"/>
      <c r="Q406" s="3"/>
      <c r="R406" s="3"/>
      <c r="S406" s="3"/>
      <c r="T406" s="2"/>
      <c r="U406" s="2"/>
      <c r="V406" s="2"/>
      <c r="W406" s="2"/>
      <c r="X406" s="2"/>
      <c r="Y406" s="2"/>
      <c r="Z406" s="2"/>
      <c r="AA406" s="3"/>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2"/>
      <c r="EE406" s="2"/>
      <c r="EF406" s="2"/>
      <c r="EG406" s="2"/>
      <c r="EH406" s="2"/>
      <c r="EI406" s="2"/>
      <c r="EJ406" s="2"/>
      <c r="EK406" s="2"/>
      <c r="EL406" s="2"/>
      <c r="EM406" s="2"/>
      <c r="EN406" s="2"/>
      <c r="EO406" s="2"/>
      <c r="EP406" s="2"/>
      <c r="EQ406" s="2"/>
      <c r="ER406" s="2"/>
      <c r="ES406" s="2"/>
      <c r="ET406" s="2"/>
      <c r="EU406" s="2"/>
      <c r="EV406" s="2"/>
    </row>
    <row r="407" spans="1:152" ht="12.75">
      <c r="A407" s="2"/>
      <c r="B407" s="2"/>
      <c r="C407" s="2"/>
      <c r="D407" s="2"/>
      <c r="E407" s="2"/>
      <c r="F407" s="3"/>
      <c r="G407" s="3"/>
      <c r="H407" s="3"/>
      <c r="I407" s="3"/>
      <c r="J407" s="3"/>
      <c r="K407" s="3"/>
      <c r="L407" s="3"/>
      <c r="M407" s="2"/>
      <c r="N407" s="2"/>
      <c r="O407" s="3"/>
      <c r="P407" s="3"/>
      <c r="Q407" s="3"/>
      <c r="R407" s="3"/>
      <c r="S407" s="3"/>
      <c r="T407" s="2"/>
      <c r="U407" s="2"/>
      <c r="V407" s="2"/>
      <c r="W407" s="2"/>
      <c r="X407" s="2"/>
      <c r="Y407" s="2"/>
      <c r="Z407" s="2"/>
      <c r="AA407" s="3"/>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c r="EH407" s="2"/>
      <c r="EI407" s="2"/>
      <c r="EJ407" s="2"/>
      <c r="EK407" s="2"/>
      <c r="EL407" s="2"/>
      <c r="EM407" s="2"/>
      <c r="EN407" s="2"/>
      <c r="EO407" s="2"/>
      <c r="EP407" s="2"/>
      <c r="EQ407" s="2"/>
      <c r="ER407" s="2"/>
      <c r="ES407" s="2"/>
      <c r="ET407" s="2"/>
      <c r="EU407" s="2"/>
      <c r="EV407" s="2"/>
    </row>
    <row r="408" spans="1:152" ht="12.75">
      <c r="A408" s="2"/>
      <c r="B408" s="2"/>
      <c r="C408" s="2"/>
      <c r="D408" s="2"/>
      <c r="E408" s="2"/>
      <c r="F408" s="3"/>
      <c r="G408" s="3"/>
      <c r="H408" s="3"/>
      <c r="I408" s="3"/>
      <c r="J408" s="3"/>
      <c r="K408" s="3"/>
      <c r="L408" s="3"/>
      <c r="M408" s="2"/>
      <c r="N408" s="2"/>
      <c r="O408" s="3"/>
      <c r="P408" s="3"/>
      <c r="Q408" s="3"/>
      <c r="R408" s="3"/>
      <c r="S408" s="3"/>
      <c r="T408" s="2"/>
      <c r="U408" s="2"/>
      <c r="V408" s="2"/>
      <c r="W408" s="2"/>
      <c r="X408" s="2"/>
      <c r="Y408" s="2"/>
      <c r="Z408" s="2"/>
      <c r="AA408" s="3"/>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c r="DX408" s="2"/>
      <c r="DY408" s="2"/>
      <c r="DZ408" s="2"/>
      <c r="EA408" s="2"/>
      <c r="EB408" s="2"/>
      <c r="EC408" s="2"/>
      <c r="ED408" s="2"/>
      <c r="EE408" s="2"/>
      <c r="EF408" s="2"/>
      <c r="EG408" s="2"/>
      <c r="EH408" s="2"/>
      <c r="EI408" s="2"/>
      <c r="EJ408" s="2"/>
      <c r="EK408" s="2"/>
      <c r="EL408" s="2"/>
      <c r="EM408" s="2"/>
      <c r="EN408" s="2"/>
      <c r="EO408" s="2"/>
      <c r="EP408" s="2"/>
      <c r="EQ408" s="2"/>
      <c r="ER408" s="2"/>
      <c r="ES408" s="2"/>
      <c r="ET408" s="2"/>
      <c r="EU408" s="2"/>
      <c r="EV408" s="2"/>
    </row>
    <row r="409" spans="1:152" ht="12.75">
      <c r="A409" s="2"/>
      <c r="B409" s="2"/>
      <c r="C409" s="2"/>
      <c r="D409" s="2"/>
      <c r="E409" s="2"/>
      <c r="F409" s="3"/>
      <c r="G409" s="3"/>
      <c r="H409" s="3"/>
      <c r="I409" s="3"/>
      <c r="J409" s="3"/>
      <c r="K409" s="3"/>
      <c r="L409" s="3"/>
      <c r="M409" s="2"/>
      <c r="N409" s="2"/>
      <c r="O409" s="3"/>
      <c r="P409" s="3"/>
      <c r="Q409" s="3"/>
      <c r="R409" s="3"/>
      <c r="S409" s="3"/>
      <c r="T409" s="2"/>
      <c r="U409" s="2"/>
      <c r="V409" s="2"/>
      <c r="W409" s="2"/>
      <c r="X409" s="2"/>
      <c r="Y409" s="2"/>
      <c r="Z409" s="2"/>
      <c r="AA409" s="3"/>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c r="DP409" s="2"/>
      <c r="DQ409" s="2"/>
      <c r="DR409" s="2"/>
      <c r="DS409" s="2"/>
      <c r="DT409" s="2"/>
      <c r="DU409" s="2"/>
      <c r="DV409" s="2"/>
      <c r="DW409" s="2"/>
      <c r="DX409" s="2"/>
      <c r="DY409" s="2"/>
      <c r="DZ409" s="2"/>
      <c r="EA409" s="2"/>
      <c r="EB409" s="2"/>
      <c r="EC409" s="2"/>
      <c r="ED409" s="2"/>
      <c r="EE409" s="2"/>
      <c r="EF409" s="2"/>
      <c r="EG409" s="2"/>
      <c r="EH409" s="2"/>
      <c r="EI409" s="2"/>
      <c r="EJ409" s="2"/>
      <c r="EK409" s="2"/>
      <c r="EL409" s="2"/>
      <c r="EM409" s="2"/>
      <c r="EN409" s="2"/>
      <c r="EO409" s="2"/>
      <c r="EP409" s="2"/>
      <c r="EQ409" s="2"/>
      <c r="ER409" s="2"/>
      <c r="ES409" s="2"/>
      <c r="ET409" s="2"/>
      <c r="EU409" s="2"/>
      <c r="EV409" s="2"/>
    </row>
    <row r="410" spans="1:152" ht="12.75">
      <c r="A410" s="2"/>
      <c r="B410" s="2"/>
      <c r="C410" s="2"/>
      <c r="D410" s="2"/>
      <c r="E410" s="2"/>
      <c r="F410" s="3"/>
      <c r="G410" s="3"/>
      <c r="H410" s="3"/>
      <c r="I410" s="3"/>
      <c r="J410" s="3"/>
      <c r="K410" s="3"/>
      <c r="L410" s="3"/>
      <c r="M410" s="2"/>
      <c r="N410" s="2"/>
      <c r="O410" s="3"/>
      <c r="P410" s="3"/>
      <c r="Q410" s="3"/>
      <c r="R410" s="3"/>
      <c r="S410" s="3"/>
      <c r="T410" s="2"/>
      <c r="U410" s="2"/>
      <c r="V410" s="2"/>
      <c r="W410" s="2"/>
      <c r="X410" s="2"/>
      <c r="Y410" s="2"/>
      <c r="Z410" s="2"/>
      <c r="AA410" s="3"/>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2"/>
      <c r="EE410" s="2"/>
      <c r="EF410" s="2"/>
      <c r="EG410" s="2"/>
      <c r="EH410" s="2"/>
      <c r="EI410" s="2"/>
      <c r="EJ410" s="2"/>
      <c r="EK410" s="2"/>
      <c r="EL410" s="2"/>
      <c r="EM410" s="2"/>
      <c r="EN410" s="2"/>
      <c r="EO410" s="2"/>
      <c r="EP410" s="2"/>
      <c r="EQ410" s="2"/>
      <c r="ER410" s="2"/>
      <c r="ES410" s="2"/>
      <c r="ET410" s="2"/>
      <c r="EU410" s="2"/>
      <c r="EV410" s="2"/>
    </row>
    <row r="411" spans="1:152" ht="12.75">
      <c r="A411" s="2"/>
      <c r="B411" s="2"/>
      <c r="C411" s="2"/>
      <c r="D411" s="2"/>
      <c r="E411" s="2"/>
      <c r="F411" s="3"/>
      <c r="G411" s="3"/>
      <c r="H411" s="3"/>
      <c r="I411" s="3"/>
      <c r="J411" s="3"/>
      <c r="K411" s="3"/>
      <c r="L411" s="3"/>
      <c r="M411" s="2"/>
      <c r="N411" s="2"/>
      <c r="O411" s="3"/>
      <c r="P411" s="3"/>
      <c r="Q411" s="3"/>
      <c r="R411" s="3"/>
      <c r="S411" s="3"/>
      <c r="T411" s="2"/>
      <c r="U411" s="2"/>
      <c r="V411" s="2"/>
      <c r="W411" s="2"/>
      <c r="X411" s="2"/>
      <c r="Y411" s="2"/>
      <c r="Z411" s="2"/>
      <c r="AA411" s="3"/>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c r="EH411" s="2"/>
      <c r="EI411" s="2"/>
      <c r="EJ411" s="2"/>
      <c r="EK411" s="2"/>
      <c r="EL411" s="2"/>
      <c r="EM411" s="2"/>
      <c r="EN411" s="2"/>
      <c r="EO411" s="2"/>
      <c r="EP411" s="2"/>
      <c r="EQ411" s="2"/>
      <c r="ER411" s="2"/>
      <c r="ES411" s="2"/>
      <c r="ET411" s="2"/>
      <c r="EU411" s="2"/>
      <c r="EV411" s="2"/>
    </row>
    <row r="412" spans="1:152" ht="12.75">
      <c r="A412" s="2"/>
      <c r="B412" s="2"/>
      <c r="C412" s="2"/>
      <c r="D412" s="2"/>
      <c r="E412" s="2"/>
      <c r="F412" s="3"/>
      <c r="G412" s="3"/>
      <c r="H412" s="3"/>
      <c r="I412" s="3"/>
      <c r="J412" s="3"/>
      <c r="K412" s="3"/>
      <c r="L412" s="3"/>
      <c r="M412" s="2"/>
      <c r="N412" s="2"/>
      <c r="O412" s="3"/>
      <c r="P412" s="3"/>
      <c r="Q412" s="3"/>
      <c r="R412" s="3"/>
      <c r="S412" s="3"/>
      <c r="T412" s="2"/>
      <c r="U412" s="2"/>
      <c r="V412" s="2"/>
      <c r="W412" s="2"/>
      <c r="X412" s="2"/>
      <c r="Y412" s="2"/>
      <c r="Z412" s="2"/>
      <c r="AA412" s="3"/>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c r="EI412" s="2"/>
      <c r="EJ412" s="2"/>
      <c r="EK412" s="2"/>
      <c r="EL412" s="2"/>
      <c r="EM412" s="2"/>
      <c r="EN412" s="2"/>
      <c r="EO412" s="2"/>
      <c r="EP412" s="2"/>
      <c r="EQ412" s="2"/>
      <c r="ER412" s="2"/>
      <c r="ES412" s="2"/>
      <c r="ET412" s="2"/>
      <c r="EU412" s="2"/>
      <c r="EV412" s="2"/>
    </row>
    <row r="413" spans="1:152" ht="12.75">
      <c r="A413" s="2"/>
      <c r="B413" s="2"/>
      <c r="C413" s="2"/>
      <c r="D413" s="2"/>
      <c r="E413" s="2"/>
      <c r="F413" s="3"/>
      <c r="G413" s="3"/>
      <c r="H413" s="3"/>
      <c r="I413" s="3"/>
      <c r="J413" s="3"/>
      <c r="K413" s="3"/>
      <c r="L413" s="3"/>
      <c r="M413" s="2"/>
      <c r="N413" s="2"/>
      <c r="O413" s="3"/>
      <c r="P413" s="3"/>
      <c r="Q413" s="3"/>
      <c r="R413" s="3"/>
      <c r="S413" s="3"/>
      <c r="T413" s="2"/>
      <c r="U413" s="2"/>
      <c r="V413" s="2"/>
      <c r="W413" s="2"/>
      <c r="X413" s="2"/>
      <c r="Y413" s="2"/>
      <c r="Z413" s="2"/>
      <c r="AA413" s="3"/>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c r="EI413" s="2"/>
      <c r="EJ413" s="2"/>
      <c r="EK413" s="2"/>
      <c r="EL413" s="2"/>
      <c r="EM413" s="2"/>
      <c r="EN413" s="2"/>
      <c r="EO413" s="2"/>
      <c r="EP413" s="2"/>
      <c r="EQ413" s="2"/>
      <c r="ER413" s="2"/>
      <c r="ES413" s="2"/>
      <c r="ET413" s="2"/>
      <c r="EU413" s="2"/>
      <c r="EV413" s="2"/>
    </row>
    <row r="414" spans="1:152" ht="12.75">
      <c r="A414" s="2"/>
      <c r="B414" s="2"/>
      <c r="C414" s="2"/>
      <c r="D414" s="2"/>
      <c r="E414" s="2"/>
      <c r="F414" s="3"/>
      <c r="G414" s="3"/>
      <c r="H414" s="3"/>
      <c r="I414" s="3"/>
      <c r="J414" s="3"/>
      <c r="K414" s="3"/>
      <c r="L414" s="3"/>
      <c r="M414" s="2"/>
      <c r="N414" s="2"/>
      <c r="O414" s="3"/>
      <c r="P414" s="3"/>
      <c r="Q414" s="3"/>
      <c r="R414" s="3"/>
      <c r="S414" s="3"/>
      <c r="T414" s="2"/>
      <c r="U414" s="2"/>
      <c r="V414" s="2"/>
      <c r="W414" s="2"/>
      <c r="X414" s="2"/>
      <c r="Y414" s="2"/>
      <c r="Z414" s="2"/>
      <c r="AA414" s="3"/>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c r="EH414" s="2"/>
      <c r="EI414" s="2"/>
      <c r="EJ414" s="2"/>
      <c r="EK414" s="2"/>
      <c r="EL414" s="2"/>
      <c r="EM414" s="2"/>
      <c r="EN414" s="2"/>
      <c r="EO414" s="2"/>
      <c r="EP414" s="2"/>
      <c r="EQ414" s="2"/>
      <c r="ER414" s="2"/>
      <c r="ES414" s="2"/>
      <c r="ET414" s="2"/>
      <c r="EU414" s="2"/>
      <c r="EV414" s="2"/>
    </row>
    <row r="415" spans="1:152" ht="12.75">
      <c r="A415" s="2"/>
      <c r="B415" s="2"/>
      <c r="C415" s="2"/>
      <c r="D415" s="2"/>
      <c r="E415" s="2"/>
      <c r="F415" s="3"/>
      <c r="G415" s="3"/>
      <c r="H415" s="3"/>
      <c r="I415" s="3"/>
      <c r="J415" s="3"/>
      <c r="K415" s="3"/>
      <c r="L415" s="3"/>
      <c r="M415" s="2"/>
      <c r="N415" s="2"/>
      <c r="O415" s="3"/>
      <c r="P415" s="3"/>
      <c r="Q415" s="3"/>
      <c r="R415" s="3"/>
      <c r="S415" s="3"/>
      <c r="T415" s="2"/>
      <c r="U415" s="2"/>
      <c r="V415" s="2"/>
      <c r="W415" s="2"/>
      <c r="X415" s="2"/>
      <c r="Y415" s="2"/>
      <c r="Z415" s="2"/>
      <c r="AA415" s="3"/>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c r="EH415" s="2"/>
      <c r="EI415" s="2"/>
      <c r="EJ415" s="2"/>
      <c r="EK415" s="2"/>
      <c r="EL415" s="2"/>
      <c r="EM415" s="2"/>
      <c r="EN415" s="2"/>
      <c r="EO415" s="2"/>
      <c r="EP415" s="2"/>
      <c r="EQ415" s="2"/>
      <c r="ER415" s="2"/>
      <c r="ES415" s="2"/>
      <c r="ET415" s="2"/>
      <c r="EU415" s="2"/>
      <c r="EV415" s="2"/>
    </row>
    <row r="416" spans="1:152" ht="12.75">
      <c r="A416" s="2"/>
      <c r="B416" s="2"/>
      <c r="C416" s="2"/>
      <c r="D416" s="2"/>
      <c r="E416" s="2"/>
      <c r="F416" s="3"/>
      <c r="G416" s="3"/>
      <c r="H416" s="3"/>
      <c r="I416" s="3"/>
      <c r="J416" s="3"/>
      <c r="K416" s="3"/>
      <c r="L416" s="3"/>
      <c r="M416" s="2"/>
      <c r="N416" s="2"/>
      <c r="O416" s="3"/>
      <c r="P416" s="3"/>
      <c r="Q416" s="3"/>
      <c r="R416" s="3"/>
      <c r="S416" s="3"/>
      <c r="T416" s="2"/>
      <c r="U416" s="2"/>
      <c r="V416" s="2"/>
      <c r="W416" s="2"/>
      <c r="X416" s="2"/>
      <c r="Y416" s="2"/>
      <c r="Z416" s="2"/>
      <c r="AA416" s="3"/>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c r="DZ416" s="2"/>
      <c r="EA416" s="2"/>
      <c r="EB416" s="2"/>
      <c r="EC416" s="2"/>
      <c r="ED416" s="2"/>
      <c r="EE416" s="2"/>
      <c r="EF416" s="2"/>
      <c r="EG416" s="2"/>
      <c r="EH416" s="2"/>
      <c r="EI416" s="2"/>
      <c r="EJ416" s="2"/>
      <c r="EK416" s="2"/>
      <c r="EL416" s="2"/>
      <c r="EM416" s="2"/>
      <c r="EN416" s="2"/>
      <c r="EO416" s="2"/>
      <c r="EP416" s="2"/>
      <c r="EQ416" s="2"/>
      <c r="ER416" s="2"/>
      <c r="ES416" s="2"/>
      <c r="ET416" s="2"/>
      <c r="EU416" s="2"/>
      <c r="EV416" s="2"/>
    </row>
    <row r="417" spans="1:152" ht="12.75">
      <c r="A417" s="2"/>
      <c r="B417" s="2"/>
      <c r="C417" s="2"/>
      <c r="D417" s="2"/>
      <c r="E417" s="2"/>
      <c r="F417" s="3"/>
      <c r="G417" s="3"/>
      <c r="H417" s="3"/>
      <c r="I417" s="3"/>
      <c r="J417" s="3"/>
      <c r="K417" s="3"/>
      <c r="L417" s="3"/>
      <c r="M417" s="2"/>
      <c r="N417" s="2"/>
      <c r="O417" s="3"/>
      <c r="P417" s="3"/>
      <c r="Q417" s="3"/>
      <c r="R417" s="3"/>
      <c r="S417" s="3"/>
      <c r="T417" s="2"/>
      <c r="U417" s="2"/>
      <c r="V417" s="2"/>
      <c r="W417" s="2"/>
      <c r="X417" s="2"/>
      <c r="Y417" s="2"/>
      <c r="Z417" s="2"/>
      <c r="AA417" s="3"/>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c r="DP417" s="2"/>
      <c r="DQ417" s="2"/>
      <c r="DR417" s="2"/>
      <c r="DS417" s="2"/>
      <c r="DT417" s="2"/>
      <c r="DU417" s="2"/>
      <c r="DV417" s="2"/>
      <c r="DW417" s="2"/>
      <c r="DX417" s="2"/>
      <c r="DY417" s="2"/>
      <c r="DZ417" s="2"/>
      <c r="EA417" s="2"/>
      <c r="EB417" s="2"/>
      <c r="EC417" s="2"/>
      <c r="ED417" s="2"/>
      <c r="EE417" s="2"/>
      <c r="EF417" s="2"/>
      <c r="EG417" s="2"/>
      <c r="EH417" s="2"/>
      <c r="EI417" s="2"/>
      <c r="EJ417" s="2"/>
      <c r="EK417" s="2"/>
      <c r="EL417" s="2"/>
      <c r="EM417" s="2"/>
      <c r="EN417" s="2"/>
      <c r="EO417" s="2"/>
      <c r="EP417" s="2"/>
      <c r="EQ417" s="2"/>
      <c r="ER417" s="2"/>
      <c r="ES417" s="2"/>
      <c r="ET417" s="2"/>
      <c r="EU417" s="2"/>
      <c r="EV417" s="2"/>
    </row>
    <row r="418" spans="1:152" ht="12.75">
      <c r="A418" s="2"/>
      <c r="B418" s="2"/>
      <c r="C418" s="2"/>
      <c r="D418" s="2"/>
      <c r="E418" s="2"/>
      <c r="F418" s="3"/>
      <c r="G418" s="3"/>
      <c r="H418" s="3"/>
      <c r="I418" s="3"/>
      <c r="J418" s="3"/>
      <c r="K418" s="3"/>
      <c r="L418" s="3"/>
      <c r="M418" s="2"/>
      <c r="N418" s="2"/>
      <c r="O418" s="3"/>
      <c r="P418" s="3"/>
      <c r="Q418" s="3"/>
      <c r="R418" s="3"/>
      <c r="S418" s="3"/>
      <c r="T418" s="2"/>
      <c r="U418" s="2"/>
      <c r="V418" s="2"/>
      <c r="W418" s="2"/>
      <c r="X418" s="2"/>
      <c r="Y418" s="2"/>
      <c r="Z418" s="2"/>
      <c r="AA418" s="3"/>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c r="DP418" s="2"/>
      <c r="DQ418" s="2"/>
      <c r="DR418" s="2"/>
      <c r="DS418" s="2"/>
      <c r="DT418" s="2"/>
      <c r="DU418" s="2"/>
      <c r="DV418" s="2"/>
      <c r="DW418" s="2"/>
      <c r="DX418" s="2"/>
      <c r="DY418" s="2"/>
      <c r="DZ418" s="2"/>
      <c r="EA418" s="2"/>
      <c r="EB418" s="2"/>
      <c r="EC418" s="2"/>
      <c r="ED418" s="2"/>
      <c r="EE418" s="2"/>
      <c r="EF418" s="2"/>
      <c r="EG418" s="2"/>
      <c r="EH418" s="2"/>
      <c r="EI418" s="2"/>
      <c r="EJ418" s="2"/>
      <c r="EK418" s="2"/>
      <c r="EL418" s="2"/>
      <c r="EM418" s="2"/>
      <c r="EN418" s="2"/>
      <c r="EO418" s="2"/>
      <c r="EP418" s="2"/>
      <c r="EQ418" s="2"/>
      <c r="ER418" s="2"/>
      <c r="ES418" s="2"/>
      <c r="ET418" s="2"/>
      <c r="EU418" s="2"/>
      <c r="EV418" s="2"/>
    </row>
    <row r="419" spans="1:152" ht="12.75">
      <c r="A419" s="2"/>
      <c r="B419" s="2"/>
      <c r="C419" s="2"/>
      <c r="D419" s="2"/>
      <c r="E419" s="2"/>
      <c r="F419" s="3"/>
      <c r="G419" s="3"/>
      <c r="H419" s="3"/>
      <c r="I419" s="3"/>
      <c r="J419" s="3"/>
      <c r="K419" s="3"/>
      <c r="L419" s="3"/>
      <c r="M419" s="2"/>
      <c r="N419" s="2"/>
      <c r="O419" s="3"/>
      <c r="P419" s="3"/>
      <c r="Q419" s="3"/>
      <c r="R419" s="3"/>
      <c r="S419" s="3"/>
      <c r="T419" s="2"/>
      <c r="U419" s="2"/>
      <c r="V419" s="2"/>
      <c r="W419" s="2"/>
      <c r="X419" s="2"/>
      <c r="Y419" s="2"/>
      <c r="Z419" s="2"/>
      <c r="AA419" s="3"/>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c r="DP419" s="2"/>
      <c r="DQ419" s="2"/>
      <c r="DR419" s="2"/>
      <c r="DS419" s="2"/>
      <c r="DT419" s="2"/>
      <c r="DU419" s="2"/>
      <c r="DV419" s="2"/>
      <c r="DW419" s="2"/>
      <c r="DX419" s="2"/>
      <c r="DY419" s="2"/>
      <c r="DZ419" s="2"/>
      <c r="EA419" s="2"/>
      <c r="EB419" s="2"/>
      <c r="EC419" s="2"/>
      <c r="ED419" s="2"/>
      <c r="EE419" s="2"/>
      <c r="EF419" s="2"/>
      <c r="EG419" s="2"/>
      <c r="EH419" s="2"/>
      <c r="EI419" s="2"/>
      <c r="EJ419" s="2"/>
      <c r="EK419" s="2"/>
      <c r="EL419" s="2"/>
      <c r="EM419" s="2"/>
      <c r="EN419" s="2"/>
      <c r="EO419" s="2"/>
      <c r="EP419" s="2"/>
      <c r="EQ419" s="2"/>
      <c r="ER419" s="2"/>
      <c r="ES419" s="2"/>
      <c r="ET419" s="2"/>
      <c r="EU419" s="2"/>
      <c r="EV419" s="2"/>
    </row>
    <row r="420" spans="1:152" ht="12.75">
      <c r="A420" s="2"/>
      <c r="B420" s="2"/>
      <c r="C420" s="2"/>
      <c r="D420" s="2"/>
      <c r="E420" s="2"/>
      <c r="F420" s="3"/>
      <c r="G420" s="3"/>
      <c r="H420" s="3"/>
      <c r="I420" s="3"/>
      <c r="J420" s="3"/>
      <c r="K420" s="3"/>
      <c r="L420" s="3"/>
      <c r="M420" s="2"/>
      <c r="N420" s="2"/>
      <c r="O420" s="3"/>
      <c r="P420" s="3"/>
      <c r="Q420" s="3"/>
      <c r="R420" s="3"/>
      <c r="S420" s="3"/>
      <c r="T420" s="2"/>
      <c r="U420" s="2"/>
      <c r="V420" s="2"/>
      <c r="W420" s="2"/>
      <c r="X420" s="2"/>
      <c r="Y420" s="2"/>
      <c r="Z420" s="2"/>
      <c r="AA420" s="3"/>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c r="DP420" s="2"/>
      <c r="DQ420" s="2"/>
      <c r="DR420" s="2"/>
      <c r="DS420" s="2"/>
      <c r="DT420" s="2"/>
      <c r="DU420" s="2"/>
      <c r="DV420" s="2"/>
      <c r="DW420" s="2"/>
      <c r="DX420" s="2"/>
      <c r="DY420" s="2"/>
      <c r="DZ420" s="2"/>
      <c r="EA420" s="2"/>
      <c r="EB420" s="2"/>
      <c r="EC420" s="2"/>
      <c r="ED420" s="2"/>
      <c r="EE420" s="2"/>
      <c r="EF420" s="2"/>
      <c r="EG420" s="2"/>
      <c r="EH420" s="2"/>
      <c r="EI420" s="2"/>
      <c r="EJ420" s="2"/>
      <c r="EK420" s="2"/>
      <c r="EL420" s="2"/>
      <c r="EM420" s="2"/>
      <c r="EN420" s="2"/>
      <c r="EO420" s="2"/>
      <c r="EP420" s="2"/>
      <c r="EQ420" s="2"/>
      <c r="ER420" s="2"/>
      <c r="ES420" s="2"/>
      <c r="ET420" s="2"/>
      <c r="EU420" s="2"/>
      <c r="EV420" s="2"/>
    </row>
    <row r="421" spans="1:152" ht="12.75">
      <c r="A421" s="2"/>
      <c r="B421" s="2"/>
      <c r="C421" s="2"/>
      <c r="D421" s="2"/>
      <c r="E421" s="2"/>
      <c r="F421" s="3"/>
      <c r="G421" s="3"/>
      <c r="H421" s="3"/>
      <c r="I421" s="3"/>
      <c r="J421" s="3"/>
      <c r="K421" s="3"/>
      <c r="L421" s="3"/>
      <c r="M421" s="2"/>
      <c r="N421" s="2"/>
      <c r="O421" s="3"/>
      <c r="P421" s="3"/>
      <c r="Q421" s="3"/>
      <c r="R421" s="3"/>
      <c r="S421" s="3"/>
      <c r="T421" s="2"/>
      <c r="U421" s="2"/>
      <c r="V421" s="2"/>
      <c r="W421" s="2"/>
      <c r="X421" s="2"/>
      <c r="Y421" s="2"/>
      <c r="Z421" s="2"/>
      <c r="AA421" s="3"/>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c r="DP421" s="2"/>
      <c r="DQ421" s="2"/>
      <c r="DR421" s="2"/>
      <c r="DS421" s="2"/>
      <c r="DT421" s="2"/>
      <c r="DU421" s="2"/>
      <c r="DV421" s="2"/>
      <c r="DW421" s="2"/>
      <c r="DX421" s="2"/>
      <c r="DY421" s="2"/>
      <c r="DZ421" s="2"/>
      <c r="EA421" s="2"/>
      <c r="EB421" s="2"/>
      <c r="EC421" s="2"/>
      <c r="ED421" s="2"/>
      <c r="EE421" s="2"/>
      <c r="EF421" s="2"/>
      <c r="EG421" s="2"/>
      <c r="EH421" s="2"/>
      <c r="EI421" s="2"/>
      <c r="EJ421" s="2"/>
      <c r="EK421" s="2"/>
      <c r="EL421" s="2"/>
      <c r="EM421" s="2"/>
      <c r="EN421" s="2"/>
      <c r="EO421" s="2"/>
      <c r="EP421" s="2"/>
      <c r="EQ421" s="2"/>
      <c r="ER421" s="2"/>
      <c r="ES421" s="2"/>
      <c r="ET421" s="2"/>
      <c r="EU421" s="2"/>
      <c r="EV421" s="2"/>
    </row>
    <row r="422" spans="1:152" ht="12.75">
      <c r="A422" s="2"/>
      <c r="B422" s="2"/>
      <c r="C422" s="2"/>
      <c r="D422" s="2"/>
      <c r="E422" s="2"/>
      <c r="F422" s="3"/>
      <c r="G422" s="3"/>
      <c r="H422" s="3"/>
      <c r="I422" s="3"/>
      <c r="J422" s="3"/>
      <c r="K422" s="3"/>
      <c r="L422" s="3"/>
      <c r="M422" s="2"/>
      <c r="N422" s="2"/>
      <c r="O422" s="3"/>
      <c r="P422" s="3"/>
      <c r="Q422" s="3"/>
      <c r="R422" s="3"/>
      <c r="S422" s="3"/>
      <c r="T422" s="2"/>
      <c r="U422" s="2"/>
      <c r="V422" s="2"/>
      <c r="W422" s="2"/>
      <c r="X422" s="2"/>
      <c r="Y422" s="2"/>
      <c r="Z422" s="2"/>
      <c r="AA422" s="3"/>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c r="DO422" s="2"/>
      <c r="DP422" s="2"/>
      <c r="DQ422" s="2"/>
      <c r="DR422" s="2"/>
      <c r="DS422" s="2"/>
      <c r="DT422" s="2"/>
      <c r="DU422" s="2"/>
      <c r="DV422" s="2"/>
      <c r="DW422" s="2"/>
      <c r="DX422" s="2"/>
      <c r="DY422" s="2"/>
      <c r="DZ422" s="2"/>
      <c r="EA422" s="2"/>
      <c r="EB422" s="2"/>
      <c r="EC422" s="2"/>
      <c r="ED422" s="2"/>
      <c r="EE422" s="2"/>
      <c r="EF422" s="2"/>
      <c r="EG422" s="2"/>
      <c r="EH422" s="2"/>
      <c r="EI422" s="2"/>
      <c r="EJ422" s="2"/>
      <c r="EK422" s="2"/>
      <c r="EL422" s="2"/>
      <c r="EM422" s="2"/>
      <c r="EN422" s="2"/>
      <c r="EO422" s="2"/>
      <c r="EP422" s="2"/>
      <c r="EQ422" s="2"/>
      <c r="ER422" s="2"/>
      <c r="ES422" s="2"/>
      <c r="ET422" s="2"/>
      <c r="EU422" s="2"/>
      <c r="EV422" s="2"/>
    </row>
    <row r="423" spans="1:152" ht="12.75">
      <c r="A423" s="2"/>
      <c r="B423" s="2"/>
      <c r="C423" s="2"/>
      <c r="D423" s="2"/>
      <c r="E423" s="2"/>
      <c r="F423" s="3"/>
      <c r="G423" s="3"/>
      <c r="H423" s="3"/>
      <c r="I423" s="3"/>
      <c r="J423" s="3"/>
      <c r="K423" s="3"/>
      <c r="L423" s="3"/>
      <c r="M423" s="2"/>
      <c r="N423" s="2"/>
      <c r="O423" s="3"/>
      <c r="P423" s="3"/>
      <c r="Q423" s="3"/>
      <c r="R423" s="3"/>
      <c r="S423" s="3"/>
      <c r="T423" s="2"/>
      <c r="U423" s="2"/>
      <c r="V423" s="2"/>
      <c r="W423" s="2"/>
      <c r="X423" s="2"/>
      <c r="Y423" s="2"/>
      <c r="Z423" s="2"/>
      <c r="AA423" s="3"/>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c r="DO423" s="2"/>
      <c r="DP423" s="2"/>
      <c r="DQ423" s="2"/>
      <c r="DR423" s="2"/>
      <c r="DS423" s="2"/>
      <c r="DT423" s="2"/>
      <c r="DU423" s="2"/>
      <c r="DV423" s="2"/>
      <c r="DW423" s="2"/>
      <c r="DX423" s="2"/>
      <c r="DY423" s="2"/>
      <c r="DZ423" s="2"/>
      <c r="EA423" s="2"/>
      <c r="EB423" s="2"/>
      <c r="EC423" s="2"/>
      <c r="ED423" s="2"/>
      <c r="EE423" s="2"/>
      <c r="EF423" s="2"/>
      <c r="EG423" s="2"/>
      <c r="EH423" s="2"/>
      <c r="EI423" s="2"/>
      <c r="EJ423" s="2"/>
      <c r="EK423" s="2"/>
      <c r="EL423" s="2"/>
      <c r="EM423" s="2"/>
      <c r="EN423" s="2"/>
      <c r="EO423" s="2"/>
      <c r="EP423" s="2"/>
      <c r="EQ423" s="2"/>
      <c r="ER423" s="2"/>
      <c r="ES423" s="2"/>
      <c r="ET423" s="2"/>
      <c r="EU423" s="2"/>
      <c r="EV423" s="2"/>
    </row>
    <row r="424" spans="1:152" ht="12.75">
      <c r="A424" s="2"/>
      <c r="B424" s="2"/>
      <c r="C424" s="2"/>
      <c r="D424" s="2"/>
      <c r="E424" s="2"/>
      <c r="F424" s="3"/>
      <c r="G424" s="3"/>
      <c r="H424" s="3"/>
      <c r="I424" s="3"/>
      <c r="J424" s="3"/>
      <c r="K424" s="3"/>
      <c r="L424" s="3"/>
      <c r="M424" s="2"/>
      <c r="N424" s="2"/>
      <c r="O424" s="3"/>
      <c r="P424" s="3"/>
      <c r="Q424" s="3"/>
      <c r="R424" s="3"/>
      <c r="S424" s="3"/>
      <c r="T424" s="2"/>
      <c r="U424" s="2"/>
      <c r="V424" s="2"/>
      <c r="W424" s="2"/>
      <c r="X424" s="2"/>
      <c r="Y424" s="2"/>
      <c r="Z424" s="2"/>
      <c r="AA424" s="3"/>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c r="DP424" s="2"/>
      <c r="DQ424" s="2"/>
      <c r="DR424" s="2"/>
      <c r="DS424" s="2"/>
      <c r="DT424" s="2"/>
      <c r="DU424" s="2"/>
      <c r="DV424" s="2"/>
      <c r="DW424" s="2"/>
      <c r="DX424" s="2"/>
      <c r="DY424" s="2"/>
      <c r="DZ424" s="2"/>
      <c r="EA424" s="2"/>
      <c r="EB424" s="2"/>
      <c r="EC424" s="2"/>
      <c r="ED424" s="2"/>
      <c r="EE424" s="2"/>
      <c r="EF424" s="2"/>
      <c r="EG424" s="2"/>
      <c r="EH424" s="2"/>
      <c r="EI424" s="2"/>
      <c r="EJ424" s="2"/>
      <c r="EK424" s="2"/>
      <c r="EL424" s="2"/>
      <c r="EM424" s="2"/>
      <c r="EN424" s="2"/>
      <c r="EO424" s="2"/>
      <c r="EP424" s="2"/>
      <c r="EQ424" s="2"/>
      <c r="ER424" s="2"/>
      <c r="ES424" s="2"/>
      <c r="ET424" s="2"/>
      <c r="EU424" s="2"/>
      <c r="EV424" s="2"/>
    </row>
    <row r="425" spans="1:152" ht="12.75">
      <c r="A425" s="2"/>
      <c r="B425" s="2"/>
      <c r="C425" s="2"/>
      <c r="D425" s="2"/>
      <c r="E425" s="2"/>
      <c r="F425" s="3"/>
      <c r="G425" s="3"/>
      <c r="H425" s="3"/>
      <c r="I425" s="3"/>
      <c r="J425" s="3"/>
      <c r="K425" s="3"/>
      <c r="L425" s="3"/>
      <c r="M425" s="2"/>
      <c r="N425" s="2"/>
      <c r="O425" s="3"/>
      <c r="P425" s="3"/>
      <c r="Q425" s="3"/>
      <c r="R425" s="3"/>
      <c r="S425" s="3"/>
      <c r="T425" s="2"/>
      <c r="U425" s="2"/>
      <c r="V425" s="2"/>
      <c r="W425" s="2"/>
      <c r="X425" s="2"/>
      <c r="Y425" s="2"/>
      <c r="Z425" s="2"/>
      <c r="AA425" s="3"/>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c r="DZ425" s="2"/>
      <c r="EA425" s="2"/>
      <c r="EB425" s="2"/>
      <c r="EC425" s="2"/>
      <c r="ED425" s="2"/>
      <c r="EE425" s="2"/>
      <c r="EF425" s="2"/>
      <c r="EG425" s="2"/>
      <c r="EH425" s="2"/>
      <c r="EI425" s="2"/>
      <c r="EJ425" s="2"/>
      <c r="EK425" s="2"/>
      <c r="EL425" s="2"/>
      <c r="EM425" s="2"/>
      <c r="EN425" s="2"/>
      <c r="EO425" s="2"/>
      <c r="EP425" s="2"/>
      <c r="EQ425" s="2"/>
      <c r="ER425" s="2"/>
      <c r="ES425" s="2"/>
      <c r="ET425" s="2"/>
      <c r="EU425" s="2"/>
      <c r="EV425" s="2"/>
    </row>
    <row r="426" spans="1:152" ht="12.75">
      <c r="A426" s="2"/>
      <c r="B426" s="2"/>
      <c r="C426" s="2"/>
      <c r="D426" s="2"/>
      <c r="E426" s="2"/>
      <c r="F426" s="3"/>
      <c r="G426" s="3"/>
      <c r="H426" s="3"/>
      <c r="I426" s="3"/>
      <c r="J426" s="3"/>
      <c r="K426" s="3"/>
      <c r="L426" s="3"/>
      <c r="M426" s="2"/>
      <c r="N426" s="2"/>
      <c r="O426" s="3"/>
      <c r="P426" s="3"/>
      <c r="Q426" s="3"/>
      <c r="R426" s="3"/>
      <c r="S426" s="3"/>
      <c r="T426" s="2"/>
      <c r="U426" s="2"/>
      <c r="V426" s="2"/>
      <c r="W426" s="2"/>
      <c r="X426" s="2"/>
      <c r="Y426" s="2"/>
      <c r="Z426" s="2"/>
      <c r="AA426" s="3"/>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c r="EH426" s="2"/>
      <c r="EI426" s="2"/>
      <c r="EJ426" s="2"/>
      <c r="EK426" s="2"/>
      <c r="EL426" s="2"/>
      <c r="EM426" s="2"/>
      <c r="EN426" s="2"/>
      <c r="EO426" s="2"/>
      <c r="EP426" s="2"/>
      <c r="EQ426" s="2"/>
      <c r="ER426" s="2"/>
      <c r="ES426" s="2"/>
      <c r="ET426" s="2"/>
      <c r="EU426" s="2"/>
      <c r="EV426" s="2"/>
    </row>
    <row r="427" spans="1:152" ht="12.75">
      <c r="A427" s="2"/>
      <c r="B427" s="2"/>
      <c r="C427" s="2"/>
      <c r="D427" s="2"/>
      <c r="E427" s="2"/>
      <c r="F427" s="3"/>
      <c r="G427" s="3"/>
      <c r="H427" s="3"/>
      <c r="I427" s="3"/>
      <c r="J427" s="3"/>
      <c r="K427" s="3"/>
      <c r="L427" s="3"/>
      <c r="M427" s="2"/>
      <c r="N427" s="2"/>
      <c r="O427" s="3"/>
      <c r="P427" s="3"/>
      <c r="Q427" s="3"/>
      <c r="R427" s="3"/>
      <c r="S427" s="3"/>
      <c r="T427" s="2"/>
      <c r="U427" s="2"/>
      <c r="V427" s="2"/>
      <c r="W427" s="2"/>
      <c r="X427" s="2"/>
      <c r="Y427" s="2"/>
      <c r="Z427" s="2"/>
      <c r="AA427" s="3"/>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c r="DZ427" s="2"/>
      <c r="EA427" s="2"/>
      <c r="EB427" s="2"/>
      <c r="EC427" s="2"/>
      <c r="ED427" s="2"/>
      <c r="EE427" s="2"/>
      <c r="EF427" s="2"/>
      <c r="EG427" s="2"/>
      <c r="EH427" s="2"/>
      <c r="EI427" s="2"/>
      <c r="EJ427" s="2"/>
      <c r="EK427" s="2"/>
      <c r="EL427" s="2"/>
      <c r="EM427" s="2"/>
      <c r="EN427" s="2"/>
      <c r="EO427" s="2"/>
      <c r="EP427" s="2"/>
      <c r="EQ427" s="2"/>
      <c r="ER427" s="2"/>
      <c r="ES427" s="2"/>
      <c r="ET427" s="2"/>
      <c r="EU427" s="2"/>
      <c r="EV427" s="2"/>
    </row>
    <row r="428" spans="1:152" ht="12.75">
      <c r="A428" s="2"/>
      <c r="B428" s="2"/>
      <c r="C428" s="2"/>
      <c r="D428" s="2"/>
      <c r="E428" s="2"/>
      <c r="F428" s="3"/>
      <c r="G428" s="3"/>
      <c r="H428" s="3"/>
      <c r="I428" s="3"/>
      <c r="J428" s="3"/>
      <c r="K428" s="3"/>
      <c r="L428" s="3"/>
      <c r="M428" s="2"/>
      <c r="N428" s="2"/>
      <c r="O428" s="3"/>
      <c r="P428" s="3"/>
      <c r="Q428" s="3"/>
      <c r="R428" s="3"/>
      <c r="S428" s="3"/>
      <c r="T428" s="2"/>
      <c r="U428" s="2"/>
      <c r="V428" s="2"/>
      <c r="W428" s="2"/>
      <c r="X428" s="2"/>
      <c r="Y428" s="2"/>
      <c r="Z428" s="2"/>
      <c r="AA428" s="3"/>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c r="DX428" s="2"/>
      <c r="DY428" s="2"/>
      <c r="DZ428" s="2"/>
      <c r="EA428" s="2"/>
      <c r="EB428" s="2"/>
      <c r="EC428" s="2"/>
      <c r="ED428" s="2"/>
      <c r="EE428" s="2"/>
      <c r="EF428" s="2"/>
      <c r="EG428" s="2"/>
      <c r="EH428" s="2"/>
      <c r="EI428" s="2"/>
      <c r="EJ428" s="2"/>
      <c r="EK428" s="2"/>
      <c r="EL428" s="2"/>
      <c r="EM428" s="2"/>
      <c r="EN428" s="2"/>
      <c r="EO428" s="2"/>
      <c r="EP428" s="2"/>
      <c r="EQ428" s="2"/>
      <c r="ER428" s="2"/>
      <c r="ES428" s="2"/>
      <c r="ET428" s="2"/>
      <c r="EU428" s="2"/>
      <c r="EV428" s="2"/>
    </row>
    <row r="429" spans="1:152" ht="12.75">
      <c r="A429" s="2"/>
      <c r="B429" s="2"/>
      <c r="C429" s="2"/>
      <c r="D429" s="2"/>
      <c r="E429" s="2"/>
      <c r="F429" s="3"/>
      <c r="G429" s="3"/>
      <c r="H429" s="3"/>
      <c r="I429" s="3"/>
      <c r="J429" s="3"/>
      <c r="K429" s="3"/>
      <c r="L429" s="3"/>
      <c r="M429" s="2"/>
      <c r="N429" s="2"/>
      <c r="O429" s="3"/>
      <c r="P429" s="3"/>
      <c r="Q429" s="3"/>
      <c r="R429" s="3"/>
      <c r="S429" s="3"/>
      <c r="T429" s="2"/>
      <c r="U429" s="2"/>
      <c r="V429" s="2"/>
      <c r="W429" s="2"/>
      <c r="X429" s="2"/>
      <c r="Y429" s="2"/>
      <c r="Z429" s="2"/>
      <c r="AA429" s="3"/>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c r="DX429" s="2"/>
      <c r="DY429" s="2"/>
      <c r="DZ429" s="2"/>
      <c r="EA429" s="2"/>
      <c r="EB429" s="2"/>
      <c r="EC429" s="2"/>
      <c r="ED429" s="2"/>
      <c r="EE429" s="2"/>
      <c r="EF429" s="2"/>
      <c r="EG429" s="2"/>
      <c r="EH429" s="2"/>
      <c r="EI429" s="2"/>
      <c r="EJ429" s="2"/>
      <c r="EK429" s="2"/>
      <c r="EL429" s="2"/>
      <c r="EM429" s="2"/>
      <c r="EN429" s="2"/>
      <c r="EO429" s="2"/>
      <c r="EP429" s="2"/>
      <c r="EQ429" s="2"/>
      <c r="ER429" s="2"/>
      <c r="ES429" s="2"/>
      <c r="ET429" s="2"/>
      <c r="EU429" s="2"/>
      <c r="EV429" s="2"/>
    </row>
    <row r="430" spans="1:152" ht="12.75">
      <c r="A430" s="2"/>
      <c r="B430" s="2"/>
      <c r="C430" s="2"/>
      <c r="D430" s="2"/>
      <c r="E430" s="2"/>
      <c r="F430" s="3"/>
      <c r="G430" s="3"/>
      <c r="H430" s="3"/>
      <c r="I430" s="3"/>
      <c r="J430" s="3"/>
      <c r="K430" s="3"/>
      <c r="L430" s="3"/>
      <c r="M430" s="2"/>
      <c r="N430" s="2"/>
      <c r="O430" s="3"/>
      <c r="P430" s="3"/>
      <c r="Q430" s="3"/>
      <c r="R430" s="3"/>
      <c r="S430" s="3"/>
      <c r="T430" s="2"/>
      <c r="U430" s="2"/>
      <c r="V430" s="2"/>
      <c r="W430" s="2"/>
      <c r="X430" s="2"/>
      <c r="Y430" s="2"/>
      <c r="Z430" s="2"/>
      <c r="AA430" s="3"/>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2"/>
      <c r="DU430" s="2"/>
      <c r="DV430" s="2"/>
      <c r="DW430" s="2"/>
      <c r="DX430" s="2"/>
      <c r="DY430" s="2"/>
      <c r="DZ430" s="2"/>
      <c r="EA430" s="2"/>
      <c r="EB430" s="2"/>
      <c r="EC430" s="2"/>
      <c r="ED430" s="2"/>
      <c r="EE430" s="2"/>
      <c r="EF430" s="2"/>
      <c r="EG430" s="2"/>
      <c r="EH430" s="2"/>
      <c r="EI430" s="2"/>
      <c r="EJ430" s="2"/>
      <c r="EK430" s="2"/>
      <c r="EL430" s="2"/>
      <c r="EM430" s="2"/>
      <c r="EN430" s="2"/>
      <c r="EO430" s="2"/>
      <c r="EP430" s="2"/>
      <c r="EQ430" s="2"/>
      <c r="ER430" s="2"/>
      <c r="ES430" s="2"/>
      <c r="ET430" s="2"/>
      <c r="EU430" s="2"/>
      <c r="EV430" s="2"/>
    </row>
    <row r="431" spans="1:152" ht="12.75">
      <c r="A431" s="2"/>
      <c r="B431" s="2"/>
      <c r="C431" s="2"/>
      <c r="D431" s="2"/>
      <c r="E431" s="2"/>
      <c r="F431" s="3"/>
      <c r="G431" s="3"/>
      <c r="H431" s="3"/>
      <c r="I431" s="3"/>
      <c r="J431" s="3"/>
      <c r="K431" s="3"/>
      <c r="L431" s="3"/>
      <c r="M431" s="2"/>
      <c r="N431" s="2"/>
      <c r="O431" s="3"/>
      <c r="P431" s="3"/>
      <c r="Q431" s="3"/>
      <c r="R431" s="3"/>
      <c r="S431" s="3"/>
      <c r="T431" s="2"/>
      <c r="U431" s="2"/>
      <c r="V431" s="2"/>
      <c r="W431" s="2"/>
      <c r="X431" s="2"/>
      <c r="Y431" s="2"/>
      <c r="Z431" s="2"/>
      <c r="AA431" s="3"/>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c r="DX431" s="2"/>
      <c r="DY431" s="2"/>
      <c r="DZ431" s="2"/>
      <c r="EA431" s="2"/>
      <c r="EB431" s="2"/>
      <c r="EC431" s="2"/>
      <c r="ED431" s="2"/>
      <c r="EE431" s="2"/>
      <c r="EF431" s="2"/>
      <c r="EG431" s="2"/>
      <c r="EH431" s="2"/>
      <c r="EI431" s="2"/>
      <c r="EJ431" s="2"/>
      <c r="EK431" s="2"/>
      <c r="EL431" s="2"/>
      <c r="EM431" s="2"/>
      <c r="EN431" s="2"/>
      <c r="EO431" s="2"/>
      <c r="EP431" s="2"/>
      <c r="EQ431" s="2"/>
      <c r="ER431" s="2"/>
      <c r="ES431" s="2"/>
      <c r="ET431" s="2"/>
      <c r="EU431" s="2"/>
      <c r="EV431" s="2"/>
    </row>
    <row r="432" spans="1:152" ht="12.75">
      <c r="A432" s="2"/>
      <c r="B432" s="2"/>
      <c r="C432" s="2"/>
      <c r="D432" s="2"/>
      <c r="E432" s="2"/>
      <c r="F432" s="3"/>
      <c r="G432" s="3"/>
      <c r="H432" s="3"/>
      <c r="I432" s="3"/>
      <c r="J432" s="3"/>
      <c r="K432" s="3"/>
      <c r="L432" s="3"/>
      <c r="M432" s="2"/>
      <c r="N432" s="2"/>
      <c r="O432" s="3"/>
      <c r="P432" s="3"/>
      <c r="Q432" s="3"/>
      <c r="R432" s="3"/>
      <c r="S432" s="3"/>
      <c r="T432" s="2"/>
      <c r="U432" s="2"/>
      <c r="V432" s="2"/>
      <c r="W432" s="2"/>
      <c r="X432" s="2"/>
      <c r="Y432" s="2"/>
      <c r="Z432" s="2"/>
      <c r="AA432" s="3"/>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c r="DP432" s="2"/>
      <c r="DQ432" s="2"/>
      <c r="DR432" s="2"/>
      <c r="DS432" s="2"/>
      <c r="DT432" s="2"/>
      <c r="DU432" s="2"/>
      <c r="DV432" s="2"/>
      <c r="DW432" s="2"/>
      <c r="DX432" s="2"/>
      <c r="DY432" s="2"/>
      <c r="DZ432" s="2"/>
      <c r="EA432" s="2"/>
      <c r="EB432" s="2"/>
      <c r="EC432" s="2"/>
      <c r="ED432" s="2"/>
      <c r="EE432" s="2"/>
      <c r="EF432" s="2"/>
      <c r="EG432" s="2"/>
      <c r="EH432" s="2"/>
      <c r="EI432" s="2"/>
      <c r="EJ432" s="2"/>
      <c r="EK432" s="2"/>
      <c r="EL432" s="2"/>
      <c r="EM432" s="2"/>
      <c r="EN432" s="2"/>
      <c r="EO432" s="2"/>
      <c r="EP432" s="2"/>
      <c r="EQ432" s="2"/>
      <c r="ER432" s="2"/>
      <c r="ES432" s="2"/>
      <c r="ET432" s="2"/>
      <c r="EU432" s="2"/>
      <c r="EV432" s="2"/>
    </row>
    <row r="433" spans="1:152" ht="12.75">
      <c r="A433" s="2"/>
      <c r="B433" s="2"/>
      <c r="C433" s="2"/>
      <c r="D433" s="2"/>
      <c r="E433" s="2"/>
      <c r="F433" s="3"/>
      <c r="G433" s="3"/>
      <c r="H433" s="3"/>
      <c r="I433" s="3"/>
      <c r="J433" s="3"/>
      <c r="K433" s="3"/>
      <c r="L433" s="3"/>
      <c r="M433" s="2"/>
      <c r="N433" s="2"/>
      <c r="O433" s="3"/>
      <c r="P433" s="3"/>
      <c r="Q433" s="3"/>
      <c r="R433" s="3"/>
      <c r="S433" s="3"/>
      <c r="T433" s="2"/>
      <c r="U433" s="2"/>
      <c r="V433" s="2"/>
      <c r="W433" s="2"/>
      <c r="X433" s="2"/>
      <c r="Y433" s="2"/>
      <c r="Z433" s="2"/>
      <c r="AA433" s="3"/>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c r="DP433" s="2"/>
      <c r="DQ433" s="2"/>
      <c r="DR433" s="2"/>
      <c r="DS433" s="2"/>
      <c r="DT433" s="2"/>
      <c r="DU433" s="2"/>
      <c r="DV433" s="2"/>
      <c r="DW433" s="2"/>
      <c r="DX433" s="2"/>
      <c r="DY433" s="2"/>
      <c r="DZ433" s="2"/>
      <c r="EA433" s="2"/>
      <c r="EB433" s="2"/>
      <c r="EC433" s="2"/>
      <c r="ED433" s="2"/>
      <c r="EE433" s="2"/>
      <c r="EF433" s="2"/>
      <c r="EG433" s="2"/>
      <c r="EH433" s="2"/>
      <c r="EI433" s="2"/>
      <c r="EJ433" s="2"/>
      <c r="EK433" s="2"/>
      <c r="EL433" s="2"/>
      <c r="EM433" s="2"/>
      <c r="EN433" s="2"/>
      <c r="EO433" s="2"/>
      <c r="EP433" s="2"/>
      <c r="EQ433" s="2"/>
      <c r="ER433" s="2"/>
      <c r="ES433" s="2"/>
      <c r="ET433" s="2"/>
      <c r="EU433" s="2"/>
      <c r="EV433" s="2"/>
    </row>
    <row r="434" spans="1:152" ht="12.75">
      <c r="A434" s="2"/>
      <c r="B434" s="2"/>
      <c r="C434" s="2"/>
      <c r="D434" s="2"/>
      <c r="E434" s="2"/>
      <c r="F434" s="3"/>
      <c r="G434" s="3"/>
      <c r="H434" s="3"/>
      <c r="I434" s="3"/>
      <c r="J434" s="3"/>
      <c r="K434" s="3"/>
      <c r="L434" s="3"/>
      <c r="M434" s="2"/>
      <c r="N434" s="2"/>
      <c r="O434" s="3"/>
      <c r="P434" s="3"/>
      <c r="Q434" s="3"/>
      <c r="R434" s="3"/>
      <c r="S434" s="3"/>
      <c r="T434" s="2"/>
      <c r="U434" s="2"/>
      <c r="V434" s="2"/>
      <c r="W434" s="2"/>
      <c r="X434" s="2"/>
      <c r="Y434" s="2"/>
      <c r="Z434" s="2"/>
      <c r="AA434" s="3"/>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c r="DP434" s="2"/>
      <c r="DQ434" s="2"/>
      <c r="DR434" s="2"/>
      <c r="DS434" s="2"/>
      <c r="DT434" s="2"/>
      <c r="DU434" s="2"/>
      <c r="DV434" s="2"/>
      <c r="DW434" s="2"/>
      <c r="DX434" s="2"/>
      <c r="DY434" s="2"/>
      <c r="DZ434" s="2"/>
      <c r="EA434" s="2"/>
      <c r="EB434" s="2"/>
      <c r="EC434" s="2"/>
      <c r="ED434" s="2"/>
      <c r="EE434" s="2"/>
      <c r="EF434" s="2"/>
      <c r="EG434" s="2"/>
      <c r="EH434" s="2"/>
      <c r="EI434" s="2"/>
      <c r="EJ434" s="2"/>
      <c r="EK434" s="2"/>
      <c r="EL434" s="2"/>
      <c r="EM434" s="2"/>
      <c r="EN434" s="2"/>
      <c r="EO434" s="2"/>
      <c r="EP434" s="2"/>
      <c r="EQ434" s="2"/>
      <c r="ER434" s="2"/>
      <c r="ES434" s="2"/>
      <c r="ET434" s="2"/>
      <c r="EU434" s="2"/>
      <c r="EV434" s="2"/>
    </row>
    <row r="435" spans="1:152" ht="12.75">
      <c r="A435" s="2"/>
      <c r="B435" s="2"/>
      <c r="C435" s="2"/>
      <c r="D435" s="2"/>
      <c r="E435" s="2"/>
      <c r="F435" s="3"/>
      <c r="G435" s="3"/>
      <c r="H435" s="3"/>
      <c r="I435" s="3"/>
      <c r="J435" s="3"/>
      <c r="K435" s="3"/>
      <c r="L435" s="3"/>
      <c r="M435" s="2"/>
      <c r="N435" s="2"/>
      <c r="O435" s="3"/>
      <c r="P435" s="3"/>
      <c r="Q435" s="3"/>
      <c r="R435" s="3"/>
      <c r="S435" s="3"/>
      <c r="T435" s="2"/>
      <c r="U435" s="2"/>
      <c r="V435" s="2"/>
      <c r="W435" s="2"/>
      <c r="X435" s="2"/>
      <c r="Y435" s="2"/>
      <c r="Z435" s="2"/>
      <c r="AA435" s="3"/>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c r="DZ435" s="2"/>
      <c r="EA435" s="2"/>
      <c r="EB435" s="2"/>
      <c r="EC435" s="2"/>
      <c r="ED435" s="2"/>
      <c r="EE435" s="2"/>
      <c r="EF435" s="2"/>
      <c r="EG435" s="2"/>
      <c r="EH435" s="2"/>
      <c r="EI435" s="2"/>
      <c r="EJ435" s="2"/>
      <c r="EK435" s="2"/>
      <c r="EL435" s="2"/>
      <c r="EM435" s="2"/>
      <c r="EN435" s="2"/>
      <c r="EO435" s="2"/>
      <c r="EP435" s="2"/>
      <c r="EQ435" s="2"/>
      <c r="ER435" s="2"/>
      <c r="ES435" s="2"/>
      <c r="ET435" s="2"/>
      <c r="EU435" s="2"/>
      <c r="EV435" s="2"/>
    </row>
    <row r="436" spans="1:152" ht="12.75">
      <c r="A436" s="2"/>
      <c r="B436" s="2"/>
      <c r="C436" s="2"/>
      <c r="D436" s="2"/>
      <c r="E436" s="2"/>
      <c r="F436" s="3"/>
      <c r="G436" s="3"/>
      <c r="H436" s="3"/>
      <c r="I436" s="3"/>
      <c r="J436" s="3"/>
      <c r="K436" s="3"/>
      <c r="L436" s="3"/>
      <c r="M436" s="2"/>
      <c r="N436" s="2"/>
      <c r="O436" s="3"/>
      <c r="P436" s="3"/>
      <c r="Q436" s="3"/>
      <c r="R436" s="3"/>
      <c r="S436" s="3"/>
      <c r="T436" s="2"/>
      <c r="U436" s="2"/>
      <c r="V436" s="2"/>
      <c r="W436" s="2"/>
      <c r="X436" s="2"/>
      <c r="Y436" s="2"/>
      <c r="Z436" s="2"/>
      <c r="AA436" s="3"/>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c r="DZ436" s="2"/>
      <c r="EA436" s="2"/>
      <c r="EB436" s="2"/>
      <c r="EC436" s="2"/>
      <c r="ED436" s="2"/>
      <c r="EE436" s="2"/>
      <c r="EF436" s="2"/>
      <c r="EG436" s="2"/>
      <c r="EH436" s="2"/>
      <c r="EI436" s="2"/>
      <c r="EJ436" s="2"/>
      <c r="EK436" s="2"/>
      <c r="EL436" s="2"/>
      <c r="EM436" s="2"/>
      <c r="EN436" s="2"/>
      <c r="EO436" s="2"/>
      <c r="EP436" s="2"/>
      <c r="EQ436" s="2"/>
      <c r="ER436" s="2"/>
      <c r="ES436" s="2"/>
      <c r="ET436" s="2"/>
      <c r="EU436" s="2"/>
      <c r="EV436" s="2"/>
    </row>
    <row r="437" spans="1:152" ht="12.75">
      <c r="A437" s="2"/>
      <c r="B437" s="2"/>
      <c r="C437" s="2"/>
      <c r="D437" s="2"/>
      <c r="E437" s="2"/>
      <c r="F437" s="3"/>
      <c r="G437" s="3"/>
      <c r="H437" s="3"/>
      <c r="I437" s="3"/>
      <c r="J437" s="3"/>
      <c r="K437" s="3"/>
      <c r="L437" s="3"/>
      <c r="M437" s="2"/>
      <c r="N437" s="2"/>
      <c r="O437" s="3"/>
      <c r="P437" s="3"/>
      <c r="Q437" s="3"/>
      <c r="R437" s="3"/>
      <c r="S437" s="3"/>
      <c r="T437" s="2"/>
      <c r="U437" s="2"/>
      <c r="V437" s="2"/>
      <c r="W437" s="2"/>
      <c r="X437" s="2"/>
      <c r="Y437" s="2"/>
      <c r="Z437" s="2"/>
      <c r="AA437" s="3"/>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c r="DZ437" s="2"/>
      <c r="EA437" s="2"/>
      <c r="EB437" s="2"/>
      <c r="EC437" s="2"/>
      <c r="ED437" s="2"/>
      <c r="EE437" s="2"/>
      <c r="EF437" s="2"/>
      <c r="EG437" s="2"/>
      <c r="EH437" s="2"/>
      <c r="EI437" s="2"/>
      <c r="EJ437" s="2"/>
      <c r="EK437" s="2"/>
      <c r="EL437" s="2"/>
      <c r="EM437" s="2"/>
      <c r="EN437" s="2"/>
      <c r="EO437" s="2"/>
      <c r="EP437" s="2"/>
      <c r="EQ437" s="2"/>
      <c r="ER437" s="2"/>
      <c r="ES437" s="2"/>
      <c r="ET437" s="2"/>
      <c r="EU437" s="2"/>
      <c r="EV437" s="2"/>
    </row>
    <row r="438" spans="1:152" ht="12.75">
      <c r="A438" s="2"/>
      <c r="B438" s="2"/>
      <c r="C438" s="2"/>
      <c r="D438" s="2"/>
      <c r="E438" s="2"/>
      <c r="F438" s="3"/>
      <c r="G438" s="3"/>
      <c r="H438" s="3"/>
      <c r="I438" s="3"/>
      <c r="J438" s="3"/>
      <c r="K438" s="3"/>
      <c r="L438" s="3"/>
      <c r="M438" s="2"/>
      <c r="N438" s="2"/>
      <c r="O438" s="3"/>
      <c r="P438" s="3"/>
      <c r="Q438" s="3"/>
      <c r="R438" s="3"/>
      <c r="S438" s="3"/>
      <c r="T438" s="2"/>
      <c r="U438" s="2"/>
      <c r="V438" s="2"/>
      <c r="W438" s="2"/>
      <c r="X438" s="2"/>
      <c r="Y438" s="2"/>
      <c r="Z438" s="2"/>
      <c r="AA438" s="3"/>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c r="DX438" s="2"/>
      <c r="DY438" s="2"/>
      <c r="DZ438" s="2"/>
      <c r="EA438" s="2"/>
      <c r="EB438" s="2"/>
      <c r="EC438" s="2"/>
      <c r="ED438" s="2"/>
      <c r="EE438" s="2"/>
      <c r="EF438" s="2"/>
      <c r="EG438" s="2"/>
      <c r="EH438" s="2"/>
      <c r="EI438" s="2"/>
      <c r="EJ438" s="2"/>
      <c r="EK438" s="2"/>
      <c r="EL438" s="2"/>
      <c r="EM438" s="2"/>
      <c r="EN438" s="2"/>
      <c r="EO438" s="2"/>
      <c r="EP438" s="2"/>
      <c r="EQ438" s="2"/>
      <c r="ER438" s="2"/>
      <c r="ES438" s="2"/>
      <c r="ET438" s="2"/>
      <c r="EU438" s="2"/>
      <c r="EV438" s="2"/>
    </row>
    <row r="439" spans="1:152" ht="12.75">
      <c r="A439" s="2"/>
      <c r="B439" s="2"/>
      <c r="C439" s="2"/>
      <c r="D439" s="2"/>
      <c r="E439" s="2"/>
      <c r="F439" s="3"/>
      <c r="G439" s="3"/>
      <c r="H439" s="3"/>
      <c r="I439" s="3"/>
      <c r="J439" s="3"/>
      <c r="K439" s="3"/>
      <c r="L439" s="3"/>
      <c r="M439" s="2"/>
      <c r="N439" s="2"/>
      <c r="O439" s="3"/>
      <c r="P439" s="3"/>
      <c r="Q439" s="3"/>
      <c r="R439" s="3"/>
      <c r="S439" s="3"/>
      <c r="T439" s="2"/>
      <c r="U439" s="2"/>
      <c r="V439" s="2"/>
      <c r="W439" s="2"/>
      <c r="X439" s="2"/>
      <c r="Y439" s="2"/>
      <c r="Z439" s="2"/>
      <c r="AA439" s="3"/>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c r="DP439" s="2"/>
      <c r="DQ439" s="2"/>
      <c r="DR439" s="2"/>
      <c r="DS439" s="2"/>
      <c r="DT439" s="2"/>
      <c r="DU439" s="2"/>
      <c r="DV439" s="2"/>
      <c r="DW439" s="2"/>
      <c r="DX439" s="2"/>
      <c r="DY439" s="2"/>
      <c r="DZ439" s="2"/>
      <c r="EA439" s="2"/>
      <c r="EB439" s="2"/>
      <c r="EC439" s="2"/>
      <c r="ED439" s="2"/>
      <c r="EE439" s="2"/>
      <c r="EF439" s="2"/>
      <c r="EG439" s="2"/>
      <c r="EH439" s="2"/>
      <c r="EI439" s="2"/>
      <c r="EJ439" s="2"/>
      <c r="EK439" s="2"/>
      <c r="EL439" s="2"/>
      <c r="EM439" s="2"/>
      <c r="EN439" s="2"/>
      <c r="EO439" s="2"/>
      <c r="EP439" s="2"/>
      <c r="EQ439" s="2"/>
      <c r="ER439" s="2"/>
      <c r="ES439" s="2"/>
      <c r="ET439" s="2"/>
      <c r="EU439" s="2"/>
      <c r="EV439" s="2"/>
    </row>
    <row r="440" spans="1:152" ht="12.75">
      <c r="A440" s="2"/>
      <c r="B440" s="2"/>
      <c r="C440" s="2"/>
      <c r="D440" s="2"/>
      <c r="E440" s="2"/>
      <c r="F440" s="3"/>
      <c r="G440" s="3"/>
      <c r="H440" s="3"/>
      <c r="I440" s="3"/>
      <c r="J440" s="3"/>
      <c r="K440" s="3"/>
      <c r="L440" s="3"/>
      <c r="M440" s="2"/>
      <c r="N440" s="2"/>
      <c r="O440" s="3"/>
      <c r="P440" s="3"/>
      <c r="Q440" s="3"/>
      <c r="R440" s="3"/>
      <c r="S440" s="3"/>
      <c r="T440" s="2"/>
      <c r="U440" s="2"/>
      <c r="V440" s="2"/>
      <c r="W440" s="2"/>
      <c r="X440" s="2"/>
      <c r="Y440" s="2"/>
      <c r="Z440" s="2"/>
      <c r="AA440" s="3"/>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c r="DN440" s="2"/>
      <c r="DO440" s="2"/>
      <c r="DP440" s="2"/>
      <c r="DQ440" s="2"/>
      <c r="DR440" s="2"/>
      <c r="DS440" s="2"/>
      <c r="DT440" s="2"/>
      <c r="DU440" s="2"/>
      <c r="DV440" s="2"/>
      <c r="DW440" s="2"/>
      <c r="DX440" s="2"/>
      <c r="DY440" s="2"/>
      <c r="DZ440" s="2"/>
      <c r="EA440" s="2"/>
      <c r="EB440" s="2"/>
      <c r="EC440" s="2"/>
      <c r="ED440" s="2"/>
      <c r="EE440" s="2"/>
      <c r="EF440" s="2"/>
      <c r="EG440" s="2"/>
      <c r="EH440" s="2"/>
      <c r="EI440" s="2"/>
      <c r="EJ440" s="2"/>
      <c r="EK440" s="2"/>
      <c r="EL440" s="2"/>
      <c r="EM440" s="2"/>
      <c r="EN440" s="2"/>
      <c r="EO440" s="2"/>
      <c r="EP440" s="2"/>
      <c r="EQ440" s="2"/>
      <c r="ER440" s="2"/>
      <c r="ES440" s="2"/>
      <c r="ET440" s="2"/>
      <c r="EU440" s="2"/>
      <c r="EV440" s="2"/>
    </row>
    <row r="441" spans="1:152" ht="12.75">
      <c r="A441" s="2"/>
      <c r="B441" s="2"/>
      <c r="C441" s="2"/>
      <c r="D441" s="2"/>
      <c r="E441" s="2"/>
      <c r="F441" s="3"/>
      <c r="G441" s="3"/>
      <c r="H441" s="3"/>
      <c r="I441" s="3"/>
      <c r="J441" s="3"/>
      <c r="K441" s="3"/>
      <c r="L441" s="3"/>
      <c r="M441" s="2"/>
      <c r="N441" s="2"/>
      <c r="O441" s="3"/>
      <c r="P441" s="3"/>
      <c r="Q441" s="3"/>
      <c r="R441" s="3"/>
      <c r="S441" s="3"/>
      <c r="T441" s="2"/>
      <c r="U441" s="2"/>
      <c r="V441" s="2"/>
      <c r="W441" s="2"/>
      <c r="X441" s="2"/>
      <c r="Y441" s="2"/>
      <c r="Z441" s="2"/>
      <c r="AA441" s="3"/>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c r="DP441" s="2"/>
      <c r="DQ441" s="2"/>
      <c r="DR441" s="2"/>
      <c r="DS441" s="2"/>
      <c r="DT441" s="2"/>
      <c r="DU441" s="2"/>
      <c r="DV441" s="2"/>
      <c r="DW441" s="2"/>
      <c r="DX441" s="2"/>
      <c r="DY441" s="2"/>
      <c r="DZ441" s="2"/>
      <c r="EA441" s="2"/>
      <c r="EB441" s="2"/>
      <c r="EC441" s="2"/>
      <c r="ED441" s="2"/>
      <c r="EE441" s="2"/>
      <c r="EF441" s="2"/>
      <c r="EG441" s="2"/>
      <c r="EH441" s="2"/>
      <c r="EI441" s="2"/>
      <c r="EJ441" s="2"/>
      <c r="EK441" s="2"/>
      <c r="EL441" s="2"/>
      <c r="EM441" s="2"/>
      <c r="EN441" s="2"/>
      <c r="EO441" s="2"/>
      <c r="EP441" s="2"/>
      <c r="EQ441" s="2"/>
      <c r="ER441" s="2"/>
      <c r="ES441" s="2"/>
      <c r="ET441" s="2"/>
      <c r="EU441" s="2"/>
      <c r="EV441" s="2"/>
    </row>
    <row r="442" spans="1:152" ht="12.75">
      <c r="A442" s="2"/>
      <c r="B442" s="2"/>
      <c r="C442" s="2"/>
      <c r="D442" s="2"/>
      <c r="E442" s="2"/>
      <c r="F442" s="3"/>
      <c r="G442" s="3"/>
      <c r="H442" s="3"/>
      <c r="I442" s="3"/>
      <c r="J442" s="3"/>
      <c r="K442" s="3"/>
      <c r="L442" s="3"/>
      <c r="M442" s="2"/>
      <c r="N442" s="2"/>
      <c r="O442" s="3"/>
      <c r="P442" s="3"/>
      <c r="Q442" s="3"/>
      <c r="R442" s="3"/>
      <c r="S442" s="3"/>
      <c r="T442" s="2"/>
      <c r="U442" s="2"/>
      <c r="V442" s="2"/>
      <c r="W442" s="2"/>
      <c r="X442" s="2"/>
      <c r="Y442" s="2"/>
      <c r="Z442" s="2"/>
      <c r="AA442" s="3"/>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c r="DP442" s="2"/>
      <c r="DQ442" s="2"/>
      <c r="DR442" s="2"/>
      <c r="DS442" s="2"/>
      <c r="DT442" s="2"/>
      <c r="DU442" s="2"/>
      <c r="DV442" s="2"/>
      <c r="DW442" s="2"/>
      <c r="DX442" s="2"/>
      <c r="DY442" s="2"/>
      <c r="DZ442" s="2"/>
      <c r="EA442" s="2"/>
      <c r="EB442" s="2"/>
      <c r="EC442" s="2"/>
      <c r="ED442" s="2"/>
      <c r="EE442" s="2"/>
      <c r="EF442" s="2"/>
      <c r="EG442" s="2"/>
      <c r="EH442" s="2"/>
      <c r="EI442" s="2"/>
      <c r="EJ442" s="2"/>
      <c r="EK442" s="2"/>
      <c r="EL442" s="2"/>
      <c r="EM442" s="2"/>
      <c r="EN442" s="2"/>
      <c r="EO442" s="2"/>
      <c r="EP442" s="2"/>
      <c r="EQ442" s="2"/>
      <c r="ER442" s="2"/>
      <c r="ES442" s="2"/>
      <c r="ET442" s="2"/>
      <c r="EU442" s="2"/>
      <c r="EV442" s="2"/>
    </row>
    <row r="443" spans="1:152" ht="12.75">
      <c r="A443" s="2"/>
      <c r="B443" s="2"/>
      <c r="C443" s="2"/>
      <c r="D443" s="2"/>
      <c r="E443" s="2"/>
      <c r="F443" s="3"/>
      <c r="G443" s="3"/>
      <c r="H443" s="3"/>
      <c r="I443" s="3"/>
      <c r="J443" s="3"/>
      <c r="K443" s="3"/>
      <c r="L443" s="3"/>
      <c r="M443" s="2"/>
      <c r="N443" s="2"/>
      <c r="O443" s="3"/>
      <c r="P443" s="3"/>
      <c r="Q443" s="3"/>
      <c r="R443" s="3"/>
      <c r="S443" s="3"/>
      <c r="T443" s="2"/>
      <c r="U443" s="2"/>
      <c r="V443" s="2"/>
      <c r="W443" s="2"/>
      <c r="X443" s="2"/>
      <c r="Y443" s="2"/>
      <c r="Z443" s="2"/>
      <c r="AA443" s="3"/>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c r="DZ443" s="2"/>
      <c r="EA443" s="2"/>
      <c r="EB443" s="2"/>
      <c r="EC443" s="2"/>
      <c r="ED443" s="2"/>
      <c r="EE443" s="2"/>
      <c r="EF443" s="2"/>
      <c r="EG443" s="2"/>
      <c r="EH443" s="2"/>
      <c r="EI443" s="2"/>
      <c r="EJ443" s="2"/>
      <c r="EK443" s="2"/>
      <c r="EL443" s="2"/>
      <c r="EM443" s="2"/>
      <c r="EN443" s="2"/>
      <c r="EO443" s="2"/>
      <c r="EP443" s="2"/>
      <c r="EQ443" s="2"/>
      <c r="ER443" s="2"/>
      <c r="ES443" s="2"/>
      <c r="ET443" s="2"/>
      <c r="EU443" s="2"/>
      <c r="EV443" s="2"/>
    </row>
    <row r="444" spans="1:152" ht="12.75">
      <c r="A444" s="2"/>
      <c r="B444" s="2"/>
      <c r="C444" s="2"/>
      <c r="D444" s="2"/>
      <c r="E444" s="2"/>
      <c r="F444" s="3"/>
      <c r="G444" s="3"/>
      <c r="H444" s="3"/>
      <c r="I444" s="3"/>
      <c r="J444" s="3"/>
      <c r="K444" s="3"/>
      <c r="L444" s="3"/>
      <c r="M444" s="2"/>
      <c r="N444" s="2"/>
      <c r="O444" s="3"/>
      <c r="P444" s="3"/>
      <c r="Q444" s="3"/>
      <c r="R444" s="3"/>
      <c r="S444" s="3"/>
      <c r="T444" s="2"/>
      <c r="U444" s="2"/>
      <c r="V444" s="2"/>
      <c r="W444" s="2"/>
      <c r="X444" s="2"/>
      <c r="Y444" s="2"/>
      <c r="Z444" s="2"/>
      <c r="AA444" s="3"/>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c r="DZ444" s="2"/>
      <c r="EA444" s="2"/>
      <c r="EB444" s="2"/>
      <c r="EC444" s="2"/>
      <c r="ED444" s="2"/>
      <c r="EE444" s="2"/>
      <c r="EF444" s="2"/>
      <c r="EG444" s="2"/>
      <c r="EH444" s="2"/>
      <c r="EI444" s="2"/>
      <c r="EJ444" s="2"/>
      <c r="EK444" s="2"/>
      <c r="EL444" s="2"/>
      <c r="EM444" s="2"/>
      <c r="EN444" s="2"/>
      <c r="EO444" s="2"/>
      <c r="EP444" s="2"/>
      <c r="EQ444" s="2"/>
      <c r="ER444" s="2"/>
      <c r="ES444" s="2"/>
      <c r="ET444" s="2"/>
      <c r="EU444" s="2"/>
      <c r="EV444" s="2"/>
    </row>
    <row r="445" spans="1:152" ht="12.75">
      <c r="A445" s="2"/>
      <c r="B445" s="2"/>
      <c r="C445" s="2"/>
      <c r="D445" s="2"/>
      <c r="E445" s="2"/>
      <c r="F445" s="3"/>
      <c r="G445" s="3"/>
      <c r="H445" s="3"/>
      <c r="I445" s="3"/>
      <c r="J445" s="3"/>
      <c r="K445" s="3"/>
      <c r="L445" s="3"/>
      <c r="M445" s="2"/>
      <c r="N445" s="2"/>
      <c r="O445" s="3"/>
      <c r="P445" s="3"/>
      <c r="Q445" s="3"/>
      <c r="R445" s="3"/>
      <c r="S445" s="3"/>
      <c r="T445" s="2"/>
      <c r="U445" s="2"/>
      <c r="V445" s="2"/>
      <c r="W445" s="2"/>
      <c r="X445" s="2"/>
      <c r="Y445" s="2"/>
      <c r="Z445" s="2"/>
      <c r="AA445" s="3"/>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c r="DX445" s="2"/>
      <c r="DY445" s="2"/>
      <c r="DZ445" s="2"/>
      <c r="EA445" s="2"/>
      <c r="EB445" s="2"/>
      <c r="EC445" s="2"/>
      <c r="ED445" s="2"/>
      <c r="EE445" s="2"/>
      <c r="EF445" s="2"/>
      <c r="EG445" s="2"/>
      <c r="EH445" s="2"/>
      <c r="EI445" s="2"/>
      <c r="EJ445" s="2"/>
      <c r="EK445" s="2"/>
      <c r="EL445" s="2"/>
      <c r="EM445" s="2"/>
      <c r="EN445" s="2"/>
      <c r="EO445" s="2"/>
      <c r="EP445" s="2"/>
      <c r="EQ445" s="2"/>
      <c r="ER445" s="2"/>
      <c r="ES445" s="2"/>
      <c r="ET445" s="2"/>
      <c r="EU445" s="2"/>
      <c r="EV445" s="2"/>
    </row>
    <row r="446" spans="1:152" ht="12.75">
      <c r="A446" s="2"/>
      <c r="B446" s="2"/>
      <c r="C446" s="2"/>
      <c r="D446" s="2"/>
      <c r="E446" s="2"/>
      <c r="F446" s="3"/>
      <c r="G446" s="3"/>
      <c r="H446" s="3"/>
      <c r="I446" s="3"/>
      <c r="J446" s="3"/>
      <c r="K446" s="3"/>
      <c r="L446" s="3"/>
      <c r="M446" s="2"/>
      <c r="N446" s="2"/>
      <c r="O446" s="3"/>
      <c r="P446" s="3"/>
      <c r="Q446" s="3"/>
      <c r="R446" s="3"/>
      <c r="S446" s="3"/>
      <c r="T446" s="2"/>
      <c r="U446" s="2"/>
      <c r="V446" s="2"/>
      <c r="W446" s="2"/>
      <c r="X446" s="2"/>
      <c r="Y446" s="2"/>
      <c r="Z446" s="2"/>
      <c r="AA446" s="3"/>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c r="DP446" s="2"/>
      <c r="DQ446" s="2"/>
      <c r="DR446" s="2"/>
      <c r="DS446" s="2"/>
      <c r="DT446" s="2"/>
      <c r="DU446" s="2"/>
      <c r="DV446" s="2"/>
      <c r="DW446" s="2"/>
      <c r="DX446" s="2"/>
      <c r="DY446" s="2"/>
      <c r="DZ446" s="2"/>
      <c r="EA446" s="2"/>
      <c r="EB446" s="2"/>
      <c r="EC446" s="2"/>
      <c r="ED446" s="2"/>
      <c r="EE446" s="2"/>
      <c r="EF446" s="2"/>
      <c r="EG446" s="2"/>
      <c r="EH446" s="2"/>
      <c r="EI446" s="2"/>
      <c r="EJ446" s="2"/>
      <c r="EK446" s="2"/>
      <c r="EL446" s="2"/>
      <c r="EM446" s="2"/>
      <c r="EN446" s="2"/>
      <c r="EO446" s="2"/>
      <c r="EP446" s="2"/>
      <c r="EQ446" s="2"/>
      <c r="ER446" s="2"/>
      <c r="ES446" s="2"/>
      <c r="ET446" s="2"/>
      <c r="EU446" s="2"/>
      <c r="EV446" s="2"/>
    </row>
    <row r="447" spans="1:152" ht="12.75">
      <c r="A447" s="2"/>
      <c r="B447" s="2"/>
      <c r="C447" s="2"/>
      <c r="D447" s="2"/>
      <c r="E447" s="2"/>
      <c r="F447" s="3"/>
      <c r="G447" s="3"/>
      <c r="H447" s="3"/>
      <c r="I447" s="3"/>
      <c r="J447" s="3"/>
      <c r="K447" s="3"/>
      <c r="L447" s="3"/>
      <c r="M447" s="2"/>
      <c r="N447" s="2"/>
      <c r="O447" s="3"/>
      <c r="P447" s="3"/>
      <c r="Q447" s="3"/>
      <c r="R447" s="3"/>
      <c r="S447" s="3"/>
      <c r="T447" s="2"/>
      <c r="U447" s="2"/>
      <c r="V447" s="2"/>
      <c r="W447" s="2"/>
      <c r="X447" s="2"/>
      <c r="Y447" s="2"/>
      <c r="Z447" s="2"/>
      <c r="AA447" s="3"/>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c r="DJ447" s="2"/>
      <c r="DK447" s="2"/>
      <c r="DL447" s="2"/>
      <c r="DM447" s="2"/>
      <c r="DN447" s="2"/>
      <c r="DO447" s="2"/>
      <c r="DP447" s="2"/>
      <c r="DQ447" s="2"/>
      <c r="DR447" s="2"/>
      <c r="DS447" s="2"/>
      <c r="DT447" s="2"/>
      <c r="DU447" s="2"/>
      <c r="DV447" s="2"/>
      <c r="DW447" s="2"/>
      <c r="DX447" s="2"/>
      <c r="DY447" s="2"/>
      <c r="DZ447" s="2"/>
      <c r="EA447" s="2"/>
      <c r="EB447" s="2"/>
      <c r="EC447" s="2"/>
      <c r="ED447" s="2"/>
      <c r="EE447" s="2"/>
      <c r="EF447" s="2"/>
      <c r="EG447" s="2"/>
      <c r="EH447" s="2"/>
      <c r="EI447" s="2"/>
      <c r="EJ447" s="2"/>
      <c r="EK447" s="2"/>
      <c r="EL447" s="2"/>
      <c r="EM447" s="2"/>
      <c r="EN447" s="2"/>
      <c r="EO447" s="2"/>
      <c r="EP447" s="2"/>
      <c r="EQ447" s="2"/>
      <c r="ER447" s="2"/>
      <c r="ES447" s="2"/>
      <c r="ET447" s="2"/>
      <c r="EU447" s="2"/>
      <c r="EV447" s="2"/>
    </row>
    <row r="448" spans="1:152" ht="12.75">
      <c r="A448" s="2"/>
      <c r="B448" s="2"/>
      <c r="C448" s="2"/>
      <c r="D448" s="2"/>
      <c r="E448" s="2"/>
      <c r="F448" s="3"/>
      <c r="G448" s="3"/>
      <c r="H448" s="3"/>
      <c r="I448" s="3"/>
      <c r="J448" s="3"/>
      <c r="K448" s="3"/>
      <c r="L448" s="3"/>
      <c r="M448" s="2"/>
      <c r="N448" s="2"/>
      <c r="O448" s="3"/>
      <c r="P448" s="3"/>
      <c r="Q448" s="3"/>
      <c r="R448" s="3"/>
      <c r="S448" s="3"/>
      <c r="T448" s="2"/>
      <c r="U448" s="2"/>
      <c r="V448" s="2"/>
      <c r="W448" s="2"/>
      <c r="X448" s="2"/>
      <c r="Y448" s="2"/>
      <c r="Z448" s="2"/>
      <c r="AA448" s="3"/>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c r="DJ448" s="2"/>
      <c r="DK448" s="2"/>
      <c r="DL448" s="2"/>
      <c r="DM448" s="2"/>
      <c r="DN448" s="2"/>
      <c r="DO448" s="2"/>
      <c r="DP448" s="2"/>
      <c r="DQ448" s="2"/>
      <c r="DR448" s="2"/>
      <c r="DS448" s="2"/>
      <c r="DT448" s="2"/>
      <c r="DU448" s="2"/>
      <c r="DV448" s="2"/>
      <c r="DW448" s="2"/>
      <c r="DX448" s="2"/>
      <c r="DY448" s="2"/>
      <c r="DZ448" s="2"/>
      <c r="EA448" s="2"/>
      <c r="EB448" s="2"/>
      <c r="EC448" s="2"/>
      <c r="ED448" s="2"/>
      <c r="EE448" s="2"/>
      <c r="EF448" s="2"/>
      <c r="EG448" s="2"/>
      <c r="EH448" s="2"/>
      <c r="EI448" s="2"/>
      <c r="EJ448" s="2"/>
      <c r="EK448" s="2"/>
      <c r="EL448" s="2"/>
      <c r="EM448" s="2"/>
      <c r="EN448" s="2"/>
      <c r="EO448" s="2"/>
      <c r="EP448" s="2"/>
      <c r="EQ448" s="2"/>
      <c r="ER448" s="2"/>
      <c r="ES448" s="2"/>
      <c r="ET448" s="2"/>
      <c r="EU448" s="2"/>
      <c r="EV448" s="2"/>
    </row>
    <row r="449" spans="1:152" ht="12.75">
      <c r="A449" s="2"/>
      <c r="B449" s="2"/>
      <c r="C449" s="2"/>
      <c r="D449" s="2"/>
      <c r="E449" s="2"/>
      <c r="F449" s="3"/>
      <c r="G449" s="3"/>
      <c r="H449" s="3"/>
      <c r="I449" s="3"/>
      <c r="J449" s="3"/>
      <c r="K449" s="3"/>
      <c r="L449" s="3"/>
      <c r="M449" s="2"/>
      <c r="N449" s="2"/>
      <c r="O449" s="3"/>
      <c r="P449" s="3"/>
      <c r="Q449" s="3"/>
      <c r="R449" s="3"/>
      <c r="S449" s="3"/>
      <c r="T449" s="2"/>
      <c r="U449" s="2"/>
      <c r="V449" s="2"/>
      <c r="W449" s="2"/>
      <c r="X449" s="2"/>
      <c r="Y449" s="2"/>
      <c r="Z449" s="2"/>
      <c r="AA449" s="3"/>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c r="DH449" s="2"/>
      <c r="DI449" s="2"/>
      <c r="DJ449" s="2"/>
      <c r="DK449" s="2"/>
      <c r="DL449" s="2"/>
      <c r="DM449" s="2"/>
      <c r="DN449" s="2"/>
      <c r="DO449" s="2"/>
      <c r="DP449" s="2"/>
      <c r="DQ449" s="2"/>
      <c r="DR449" s="2"/>
      <c r="DS449" s="2"/>
      <c r="DT449" s="2"/>
      <c r="DU449" s="2"/>
      <c r="DV449" s="2"/>
      <c r="DW449" s="2"/>
      <c r="DX449" s="2"/>
      <c r="DY449" s="2"/>
      <c r="DZ449" s="2"/>
      <c r="EA449" s="2"/>
      <c r="EB449" s="2"/>
      <c r="EC449" s="2"/>
      <c r="ED449" s="2"/>
      <c r="EE449" s="2"/>
      <c r="EF449" s="2"/>
      <c r="EG449" s="2"/>
      <c r="EH449" s="2"/>
      <c r="EI449" s="2"/>
      <c r="EJ449" s="2"/>
      <c r="EK449" s="2"/>
      <c r="EL449" s="2"/>
      <c r="EM449" s="2"/>
      <c r="EN449" s="2"/>
      <c r="EO449" s="2"/>
      <c r="EP449" s="2"/>
      <c r="EQ449" s="2"/>
      <c r="ER449" s="2"/>
      <c r="ES449" s="2"/>
      <c r="ET449" s="2"/>
      <c r="EU449" s="2"/>
      <c r="EV449" s="2"/>
    </row>
    <row r="450" spans="1:152" ht="12.75">
      <c r="A450" s="2"/>
      <c r="B450" s="2"/>
      <c r="C450" s="2"/>
      <c r="D450" s="2"/>
      <c r="E450" s="2"/>
      <c r="F450" s="3"/>
      <c r="G450" s="3"/>
      <c r="H450" s="3"/>
      <c r="I450" s="3"/>
      <c r="J450" s="3"/>
      <c r="K450" s="3"/>
      <c r="L450" s="3"/>
      <c r="M450" s="2"/>
      <c r="N450" s="2"/>
      <c r="O450" s="3"/>
      <c r="P450" s="3"/>
      <c r="Q450" s="3"/>
      <c r="R450" s="3"/>
      <c r="S450" s="3"/>
      <c r="T450" s="2"/>
      <c r="U450" s="2"/>
      <c r="V450" s="2"/>
      <c r="W450" s="2"/>
      <c r="X450" s="2"/>
      <c r="Y450" s="2"/>
      <c r="Z450" s="2"/>
      <c r="AA450" s="3"/>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c r="DJ450" s="2"/>
      <c r="DK450" s="2"/>
      <c r="DL450" s="2"/>
      <c r="DM450" s="2"/>
      <c r="DN450" s="2"/>
      <c r="DO450" s="2"/>
      <c r="DP450" s="2"/>
      <c r="DQ450" s="2"/>
      <c r="DR450" s="2"/>
      <c r="DS450" s="2"/>
      <c r="DT450" s="2"/>
      <c r="DU450" s="2"/>
      <c r="DV450" s="2"/>
      <c r="DW450" s="2"/>
      <c r="DX450" s="2"/>
      <c r="DY450" s="2"/>
      <c r="DZ450" s="2"/>
      <c r="EA450" s="2"/>
      <c r="EB450" s="2"/>
      <c r="EC450" s="2"/>
      <c r="ED450" s="2"/>
      <c r="EE450" s="2"/>
      <c r="EF450" s="2"/>
      <c r="EG450" s="2"/>
      <c r="EH450" s="2"/>
      <c r="EI450" s="2"/>
      <c r="EJ450" s="2"/>
      <c r="EK450" s="2"/>
      <c r="EL450" s="2"/>
      <c r="EM450" s="2"/>
      <c r="EN450" s="2"/>
      <c r="EO450" s="2"/>
      <c r="EP450" s="2"/>
      <c r="EQ450" s="2"/>
      <c r="ER450" s="2"/>
      <c r="ES450" s="2"/>
      <c r="ET450" s="2"/>
      <c r="EU450" s="2"/>
      <c r="EV450" s="2"/>
    </row>
    <row r="451" spans="1:152" ht="12.75">
      <c r="A451" s="2"/>
      <c r="B451" s="2"/>
      <c r="C451" s="2"/>
      <c r="D451" s="2"/>
      <c r="E451" s="2"/>
      <c r="F451" s="3"/>
      <c r="G451" s="3"/>
      <c r="H451" s="3"/>
      <c r="I451" s="3"/>
      <c r="J451" s="3"/>
      <c r="K451" s="3"/>
      <c r="L451" s="3"/>
      <c r="M451" s="2"/>
      <c r="N451" s="2"/>
      <c r="O451" s="3"/>
      <c r="P451" s="3"/>
      <c r="Q451" s="3"/>
      <c r="R451" s="3"/>
      <c r="S451" s="3"/>
      <c r="T451" s="2"/>
      <c r="U451" s="2"/>
      <c r="V451" s="2"/>
      <c r="W451" s="2"/>
      <c r="X451" s="2"/>
      <c r="Y451" s="2"/>
      <c r="Z451" s="2"/>
      <c r="AA451" s="3"/>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c r="DJ451" s="2"/>
      <c r="DK451" s="2"/>
      <c r="DL451" s="2"/>
      <c r="DM451" s="2"/>
      <c r="DN451" s="2"/>
      <c r="DO451" s="2"/>
      <c r="DP451" s="2"/>
      <c r="DQ451" s="2"/>
      <c r="DR451" s="2"/>
      <c r="DS451" s="2"/>
      <c r="DT451" s="2"/>
      <c r="DU451" s="2"/>
      <c r="DV451" s="2"/>
      <c r="DW451" s="2"/>
      <c r="DX451" s="2"/>
      <c r="DY451" s="2"/>
      <c r="DZ451" s="2"/>
      <c r="EA451" s="2"/>
      <c r="EB451" s="2"/>
      <c r="EC451" s="2"/>
      <c r="ED451" s="2"/>
      <c r="EE451" s="2"/>
      <c r="EF451" s="2"/>
      <c r="EG451" s="2"/>
      <c r="EH451" s="2"/>
      <c r="EI451" s="2"/>
      <c r="EJ451" s="2"/>
      <c r="EK451" s="2"/>
      <c r="EL451" s="2"/>
      <c r="EM451" s="2"/>
      <c r="EN451" s="2"/>
      <c r="EO451" s="2"/>
      <c r="EP451" s="2"/>
      <c r="EQ451" s="2"/>
      <c r="ER451" s="2"/>
      <c r="ES451" s="2"/>
      <c r="ET451" s="2"/>
      <c r="EU451" s="2"/>
      <c r="EV451" s="2"/>
    </row>
    <row r="452" spans="1:152" ht="12.75">
      <c r="A452" s="2"/>
      <c r="B452" s="2"/>
      <c r="C452" s="2"/>
      <c r="D452" s="2"/>
      <c r="E452" s="2"/>
      <c r="F452" s="3"/>
      <c r="G452" s="3"/>
      <c r="H452" s="3"/>
      <c r="I452" s="3"/>
      <c r="J452" s="3"/>
      <c r="K452" s="3"/>
      <c r="L452" s="3"/>
      <c r="M452" s="2"/>
      <c r="N452" s="2"/>
      <c r="O452" s="3"/>
      <c r="P452" s="3"/>
      <c r="Q452" s="3"/>
      <c r="R452" s="3"/>
      <c r="S452" s="3"/>
      <c r="T452" s="2"/>
      <c r="U452" s="2"/>
      <c r="V452" s="2"/>
      <c r="W452" s="2"/>
      <c r="X452" s="2"/>
      <c r="Y452" s="2"/>
      <c r="Z452" s="2"/>
      <c r="AA452" s="3"/>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c r="DP452" s="2"/>
      <c r="DQ452" s="2"/>
      <c r="DR452" s="2"/>
      <c r="DS452" s="2"/>
      <c r="DT452" s="2"/>
      <c r="DU452" s="2"/>
      <c r="DV452" s="2"/>
      <c r="DW452" s="2"/>
      <c r="DX452" s="2"/>
      <c r="DY452" s="2"/>
      <c r="DZ452" s="2"/>
      <c r="EA452" s="2"/>
      <c r="EB452" s="2"/>
      <c r="EC452" s="2"/>
      <c r="ED452" s="2"/>
      <c r="EE452" s="2"/>
      <c r="EF452" s="2"/>
      <c r="EG452" s="2"/>
      <c r="EH452" s="2"/>
      <c r="EI452" s="2"/>
      <c r="EJ452" s="2"/>
      <c r="EK452" s="2"/>
      <c r="EL452" s="2"/>
      <c r="EM452" s="2"/>
      <c r="EN452" s="2"/>
      <c r="EO452" s="2"/>
      <c r="EP452" s="2"/>
      <c r="EQ452" s="2"/>
      <c r="ER452" s="2"/>
      <c r="ES452" s="2"/>
      <c r="ET452" s="2"/>
      <c r="EU452" s="2"/>
      <c r="EV452" s="2"/>
    </row>
    <row r="453" spans="1:152" ht="12.75">
      <c r="A453" s="2"/>
      <c r="B453" s="2"/>
      <c r="C453" s="2"/>
      <c r="D453" s="2"/>
      <c r="E453" s="2"/>
      <c r="F453" s="3"/>
      <c r="G453" s="3"/>
      <c r="H453" s="3"/>
      <c r="I453" s="3"/>
      <c r="J453" s="3"/>
      <c r="K453" s="3"/>
      <c r="L453" s="3"/>
      <c r="M453" s="2"/>
      <c r="N453" s="2"/>
      <c r="O453" s="3"/>
      <c r="P453" s="3"/>
      <c r="Q453" s="3"/>
      <c r="R453" s="3"/>
      <c r="S453" s="3"/>
      <c r="T453" s="2"/>
      <c r="U453" s="2"/>
      <c r="V453" s="2"/>
      <c r="W453" s="2"/>
      <c r="X453" s="2"/>
      <c r="Y453" s="2"/>
      <c r="Z453" s="2"/>
      <c r="AA453" s="3"/>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c r="DH453" s="2"/>
      <c r="DI453" s="2"/>
      <c r="DJ453" s="2"/>
      <c r="DK453" s="2"/>
      <c r="DL453" s="2"/>
      <c r="DM453" s="2"/>
      <c r="DN453" s="2"/>
      <c r="DO453" s="2"/>
      <c r="DP453" s="2"/>
      <c r="DQ453" s="2"/>
      <c r="DR453" s="2"/>
      <c r="DS453" s="2"/>
      <c r="DT453" s="2"/>
      <c r="DU453" s="2"/>
      <c r="DV453" s="2"/>
      <c r="DW453" s="2"/>
      <c r="DX453" s="2"/>
      <c r="DY453" s="2"/>
      <c r="DZ453" s="2"/>
      <c r="EA453" s="2"/>
      <c r="EB453" s="2"/>
      <c r="EC453" s="2"/>
      <c r="ED453" s="2"/>
      <c r="EE453" s="2"/>
      <c r="EF453" s="2"/>
      <c r="EG453" s="2"/>
      <c r="EH453" s="2"/>
      <c r="EI453" s="2"/>
      <c r="EJ453" s="2"/>
      <c r="EK453" s="2"/>
      <c r="EL453" s="2"/>
      <c r="EM453" s="2"/>
      <c r="EN453" s="2"/>
      <c r="EO453" s="2"/>
      <c r="EP453" s="2"/>
      <c r="EQ453" s="2"/>
      <c r="ER453" s="2"/>
      <c r="ES453" s="2"/>
      <c r="ET453" s="2"/>
      <c r="EU453" s="2"/>
      <c r="EV453" s="2"/>
    </row>
    <row r="454" spans="1:152" ht="12.75">
      <c r="A454" s="2"/>
      <c r="B454" s="2"/>
      <c r="C454" s="2"/>
      <c r="D454" s="2"/>
      <c r="E454" s="2"/>
      <c r="F454" s="3"/>
      <c r="G454" s="3"/>
      <c r="H454" s="3"/>
      <c r="I454" s="3"/>
      <c r="J454" s="3"/>
      <c r="K454" s="3"/>
      <c r="L454" s="3"/>
      <c r="M454" s="2"/>
      <c r="N454" s="2"/>
      <c r="O454" s="3"/>
      <c r="P454" s="3"/>
      <c r="Q454" s="3"/>
      <c r="R454" s="3"/>
      <c r="S454" s="3"/>
      <c r="T454" s="2"/>
      <c r="U454" s="2"/>
      <c r="V454" s="2"/>
      <c r="W454" s="2"/>
      <c r="X454" s="2"/>
      <c r="Y454" s="2"/>
      <c r="Z454" s="2"/>
      <c r="AA454" s="3"/>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2"/>
      <c r="DC454" s="2"/>
      <c r="DD454" s="2"/>
      <c r="DE454" s="2"/>
      <c r="DF454" s="2"/>
      <c r="DG454" s="2"/>
      <c r="DH454" s="2"/>
      <c r="DI454" s="2"/>
      <c r="DJ454" s="2"/>
      <c r="DK454" s="2"/>
      <c r="DL454" s="2"/>
      <c r="DM454" s="2"/>
      <c r="DN454" s="2"/>
      <c r="DO454" s="2"/>
      <c r="DP454" s="2"/>
      <c r="DQ454" s="2"/>
      <c r="DR454" s="2"/>
      <c r="DS454" s="2"/>
      <c r="DT454" s="2"/>
      <c r="DU454" s="2"/>
      <c r="DV454" s="2"/>
      <c r="DW454" s="2"/>
      <c r="DX454" s="2"/>
      <c r="DY454" s="2"/>
      <c r="DZ454" s="2"/>
      <c r="EA454" s="2"/>
      <c r="EB454" s="2"/>
      <c r="EC454" s="2"/>
      <c r="ED454" s="2"/>
      <c r="EE454" s="2"/>
      <c r="EF454" s="2"/>
      <c r="EG454" s="2"/>
      <c r="EH454" s="2"/>
      <c r="EI454" s="2"/>
      <c r="EJ454" s="2"/>
      <c r="EK454" s="2"/>
      <c r="EL454" s="2"/>
      <c r="EM454" s="2"/>
      <c r="EN454" s="2"/>
      <c r="EO454" s="2"/>
      <c r="EP454" s="2"/>
      <c r="EQ454" s="2"/>
      <c r="ER454" s="2"/>
      <c r="ES454" s="2"/>
      <c r="ET454" s="2"/>
      <c r="EU454" s="2"/>
      <c r="EV454" s="2"/>
    </row>
    <row r="455" spans="1:152" ht="12.75">
      <c r="A455" s="2"/>
      <c r="B455" s="2"/>
      <c r="C455" s="2"/>
      <c r="D455" s="2"/>
      <c r="E455" s="2"/>
      <c r="F455" s="3"/>
      <c r="G455" s="3"/>
      <c r="H455" s="3"/>
      <c r="I455" s="3"/>
      <c r="J455" s="3"/>
      <c r="K455" s="3"/>
      <c r="L455" s="3"/>
      <c r="M455" s="2"/>
      <c r="N455" s="2"/>
      <c r="O455" s="3"/>
      <c r="P455" s="3"/>
      <c r="Q455" s="3"/>
      <c r="R455" s="3"/>
      <c r="S455" s="3"/>
      <c r="T455" s="2"/>
      <c r="U455" s="2"/>
      <c r="V455" s="2"/>
      <c r="W455" s="2"/>
      <c r="X455" s="2"/>
      <c r="Y455" s="2"/>
      <c r="Z455" s="2"/>
      <c r="AA455" s="3"/>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c r="DH455" s="2"/>
      <c r="DI455" s="2"/>
      <c r="DJ455" s="2"/>
      <c r="DK455" s="2"/>
      <c r="DL455" s="2"/>
      <c r="DM455" s="2"/>
      <c r="DN455" s="2"/>
      <c r="DO455" s="2"/>
      <c r="DP455" s="2"/>
      <c r="DQ455" s="2"/>
      <c r="DR455" s="2"/>
      <c r="DS455" s="2"/>
      <c r="DT455" s="2"/>
      <c r="DU455" s="2"/>
      <c r="DV455" s="2"/>
      <c r="DW455" s="2"/>
      <c r="DX455" s="2"/>
      <c r="DY455" s="2"/>
      <c r="DZ455" s="2"/>
      <c r="EA455" s="2"/>
      <c r="EB455" s="2"/>
      <c r="EC455" s="2"/>
      <c r="ED455" s="2"/>
      <c r="EE455" s="2"/>
      <c r="EF455" s="2"/>
      <c r="EG455" s="2"/>
      <c r="EH455" s="2"/>
      <c r="EI455" s="2"/>
      <c r="EJ455" s="2"/>
      <c r="EK455" s="2"/>
      <c r="EL455" s="2"/>
      <c r="EM455" s="2"/>
      <c r="EN455" s="2"/>
      <c r="EO455" s="2"/>
      <c r="EP455" s="2"/>
      <c r="EQ455" s="2"/>
      <c r="ER455" s="2"/>
      <c r="ES455" s="2"/>
      <c r="ET455" s="2"/>
      <c r="EU455" s="2"/>
      <c r="EV455" s="2"/>
    </row>
    <row r="456" spans="1:152" ht="12.75">
      <c r="A456" s="2"/>
      <c r="B456" s="2"/>
      <c r="C456" s="2"/>
      <c r="D456" s="2"/>
      <c r="E456" s="2"/>
      <c r="F456" s="3"/>
      <c r="G456" s="3"/>
      <c r="H456" s="3"/>
      <c r="I456" s="3"/>
      <c r="J456" s="3"/>
      <c r="K456" s="3"/>
      <c r="L456" s="3"/>
      <c r="M456" s="2"/>
      <c r="N456" s="2"/>
      <c r="O456" s="3"/>
      <c r="P456" s="3"/>
      <c r="Q456" s="3"/>
      <c r="R456" s="3"/>
      <c r="S456" s="3"/>
      <c r="T456" s="2"/>
      <c r="U456" s="2"/>
      <c r="V456" s="2"/>
      <c r="W456" s="2"/>
      <c r="X456" s="2"/>
      <c r="Y456" s="2"/>
      <c r="Z456" s="2"/>
      <c r="AA456" s="3"/>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2"/>
      <c r="DF456" s="2"/>
      <c r="DG456" s="2"/>
      <c r="DH456" s="2"/>
      <c r="DI456" s="2"/>
      <c r="DJ456" s="2"/>
      <c r="DK456" s="2"/>
      <c r="DL456" s="2"/>
      <c r="DM456" s="2"/>
      <c r="DN456" s="2"/>
      <c r="DO456" s="2"/>
      <c r="DP456" s="2"/>
      <c r="DQ456" s="2"/>
      <c r="DR456" s="2"/>
      <c r="DS456" s="2"/>
      <c r="DT456" s="2"/>
      <c r="DU456" s="2"/>
      <c r="DV456" s="2"/>
      <c r="DW456" s="2"/>
      <c r="DX456" s="2"/>
      <c r="DY456" s="2"/>
      <c r="DZ456" s="2"/>
      <c r="EA456" s="2"/>
      <c r="EB456" s="2"/>
      <c r="EC456" s="2"/>
      <c r="ED456" s="2"/>
      <c r="EE456" s="2"/>
      <c r="EF456" s="2"/>
      <c r="EG456" s="2"/>
      <c r="EH456" s="2"/>
      <c r="EI456" s="2"/>
      <c r="EJ456" s="2"/>
      <c r="EK456" s="2"/>
      <c r="EL456" s="2"/>
      <c r="EM456" s="2"/>
      <c r="EN456" s="2"/>
      <c r="EO456" s="2"/>
      <c r="EP456" s="2"/>
      <c r="EQ456" s="2"/>
      <c r="ER456" s="2"/>
      <c r="ES456" s="2"/>
      <c r="ET456" s="2"/>
      <c r="EU456" s="2"/>
      <c r="EV456" s="2"/>
    </row>
    <row r="457" spans="1:152" ht="12.75">
      <c r="A457" s="2"/>
      <c r="B457" s="2"/>
      <c r="C457" s="2"/>
      <c r="D457" s="2"/>
      <c r="E457" s="2"/>
      <c r="F457" s="3"/>
      <c r="G457" s="3"/>
      <c r="H457" s="3"/>
      <c r="I457" s="3"/>
      <c r="J457" s="3"/>
      <c r="K457" s="3"/>
      <c r="L457" s="3"/>
      <c r="M457" s="2"/>
      <c r="N457" s="2"/>
      <c r="O457" s="3"/>
      <c r="P457" s="3"/>
      <c r="Q457" s="3"/>
      <c r="R457" s="3"/>
      <c r="S457" s="3"/>
      <c r="T457" s="2"/>
      <c r="U457" s="2"/>
      <c r="V457" s="2"/>
      <c r="W457" s="2"/>
      <c r="X457" s="2"/>
      <c r="Y457" s="2"/>
      <c r="Z457" s="2"/>
      <c r="AA457" s="3"/>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2"/>
      <c r="DC457" s="2"/>
      <c r="DD457" s="2"/>
      <c r="DE457" s="2"/>
      <c r="DF457" s="2"/>
      <c r="DG457" s="2"/>
      <c r="DH457" s="2"/>
      <c r="DI457" s="2"/>
      <c r="DJ457" s="2"/>
      <c r="DK457" s="2"/>
      <c r="DL457" s="2"/>
      <c r="DM457" s="2"/>
      <c r="DN457" s="2"/>
      <c r="DO457" s="2"/>
      <c r="DP457" s="2"/>
      <c r="DQ457" s="2"/>
      <c r="DR457" s="2"/>
      <c r="DS457" s="2"/>
      <c r="DT457" s="2"/>
      <c r="DU457" s="2"/>
      <c r="DV457" s="2"/>
      <c r="DW457" s="2"/>
      <c r="DX457" s="2"/>
      <c r="DY457" s="2"/>
      <c r="DZ457" s="2"/>
      <c r="EA457" s="2"/>
      <c r="EB457" s="2"/>
      <c r="EC457" s="2"/>
      <c r="ED457" s="2"/>
      <c r="EE457" s="2"/>
      <c r="EF457" s="2"/>
      <c r="EG457" s="2"/>
      <c r="EH457" s="2"/>
      <c r="EI457" s="2"/>
      <c r="EJ457" s="2"/>
      <c r="EK457" s="2"/>
      <c r="EL457" s="2"/>
      <c r="EM457" s="2"/>
      <c r="EN457" s="2"/>
      <c r="EO457" s="2"/>
      <c r="EP457" s="2"/>
      <c r="EQ457" s="2"/>
      <c r="ER457" s="2"/>
      <c r="ES457" s="2"/>
      <c r="ET457" s="2"/>
      <c r="EU457" s="2"/>
      <c r="EV457" s="2"/>
    </row>
    <row r="458" spans="1:152" ht="12.75">
      <c r="A458" s="2"/>
      <c r="B458" s="2"/>
      <c r="C458" s="2"/>
      <c r="D458" s="2"/>
      <c r="E458" s="2"/>
      <c r="F458" s="3"/>
      <c r="G458" s="3"/>
      <c r="H458" s="3"/>
      <c r="I458" s="3"/>
      <c r="J458" s="3"/>
      <c r="K458" s="3"/>
      <c r="L458" s="3"/>
      <c r="M458" s="2"/>
      <c r="N458" s="2"/>
      <c r="O458" s="3"/>
      <c r="P458" s="3"/>
      <c r="Q458" s="3"/>
      <c r="R458" s="3"/>
      <c r="S458" s="3"/>
      <c r="T458" s="2"/>
      <c r="U458" s="2"/>
      <c r="V458" s="2"/>
      <c r="W458" s="2"/>
      <c r="X458" s="2"/>
      <c r="Y458" s="2"/>
      <c r="Z458" s="2"/>
      <c r="AA458" s="3"/>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c r="DC458" s="2"/>
      <c r="DD458" s="2"/>
      <c r="DE458" s="2"/>
      <c r="DF458" s="2"/>
      <c r="DG458" s="2"/>
      <c r="DH458" s="2"/>
      <c r="DI458" s="2"/>
      <c r="DJ458" s="2"/>
      <c r="DK458" s="2"/>
      <c r="DL458" s="2"/>
      <c r="DM458" s="2"/>
      <c r="DN458" s="2"/>
      <c r="DO458" s="2"/>
      <c r="DP458" s="2"/>
      <c r="DQ458" s="2"/>
      <c r="DR458" s="2"/>
      <c r="DS458" s="2"/>
      <c r="DT458" s="2"/>
      <c r="DU458" s="2"/>
      <c r="DV458" s="2"/>
      <c r="DW458" s="2"/>
      <c r="DX458" s="2"/>
      <c r="DY458" s="2"/>
      <c r="DZ458" s="2"/>
      <c r="EA458" s="2"/>
      <c r="EB458" s="2"/>
      <c r="EC458" s="2"/>
      <c r="ED458" s="2"/>
      <c r="EE458" s="2"/>
      <c r="EF458" s="2"/>
      <c r="EG458" s="2"/>
      <c r="EH458" s="2"/>
      <c r="EI458" s="2"/>
      <c r="EJ458" s="2"/>
      <c r="EK458" s="2"/>
      <c r="EL458" s="2"/>
      <c r="EM458" s="2"/>
      <c r="EN458" s="2"/>
      <c r="EO458" s="2"/>
      <c r="EP458" s="2"/>
      <c r="EQ458" s="2"/>
      <c r="ER458" s="2"/>
      <c r="ES458" s="2"/>
      <c r="ET458" s="2"/>
      <c r="EU458" s="2"/>
      <c r="EV458" s="2"/>
    </row>
    <row r="459" spans="1:152" ht="12.75">
      <c r="A459" s="2"/>
      <c r="B459" s="2"/>
      <c r="C459" s="2"/>
      <c r="D459" s="2"/>
      <c r="E459" s="2"/>
      <c r="F459" s="3"/>
      <c r="G459" s="3"/>
      <c r="H459" s="3"/>
      <c r="I459" s="3"/>
      <c r="J459" s="3"/>
      <c r="K459" s="3"/>
      <c r="L459" s="3"/>
      <c r="M459" s="2"/>
      <c r="N459" s="2"/>
      <c r="O459" s="3"/>
      <c r="P459" s="3"/>
      <c r="Q459" s="3"/>
      <c r="R459" s="3"/>
      <c r="S459" s="3"/>
      <c r="T459" s="2"/>
      <c r="U459" s="2"/>
      <c r="V459" s="2"/>
      <c r="W459" s="2"/>
      <c r="X459" s="2"/>
      <c r="Y459" s="2"/>
      <c r="Z459" s="2"/>
      <c r="AA459" s="3"/>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c r="DC459" s="2"/>
      <c r="DD459" s="2"/>
      <c r="DE459" s="2"/>
      <c r="DF459" s="2"/>
      <c r="DG459" s="2"/>
      <c r="DH459" s="2"/>
      <c r="DI459" s="2"/>
      <c r="DJ459" s="2"/>
      <c r="DK459" s="2"/>
      <c r="DL459" s="2"/>
      <c r="DM459" s="2"/>
      <c r="DN459" s="2"/>
      <c r="DO459" s="2"/>
      <c r="DP459" s="2"/>
      <c r="DQ459" s="2"/>
      <c r="DR459" s="2"/>
      <c r="DS459" s="2"/>
      <c r="DT459" s="2"/>
      <c r="DU459" s="2"/>
      <c r="DV459" s="2"/>
      <c r="DW459" s="2"/>
      <c r="DX459" s="2"/>
      <c r="DY459" s="2"/>
      <c r="DZ459" s="2"/>
      <c r="EA459" s="2"/>
      <c r="EB459" s="2"/>
      <c r="EC459" s="2"/>
      <c r="ED459" s="2"/>
      <c r="EE459" s="2"/>
      <c r="EF459" s="2"/>
      <c r="EG459" s="2"/>
      <c r="EH459" s="2"/>
      <c r="EI459" s="2"/>
      <c r="EJ459" s="2"/>
      <c r="EK459" s="2"/>
      <c r="EL459" s="2"/>
      <c r="EM459" s="2"/>
      <c r="EN459" s="2"/>
      <c r="EO459" s="2"/>
      <c r="EP459" s="2"/>
      <c r="EQ459" s="2"/>
      <c r="ER459" s="2"/>
      <c r="ES459" s="2"/>
      <c r="ET459" s="2"/>
      <c r="EU459" s="2"/>
      <c r="EV459" s="2"/>
    </row>
    <row r="460" spans="1:152" ht="12.75">
      <c r="A460" s="2"/>
      <c r="B460" s="2"/>
      <c r="C460" s="2"/>
      <c r="D460" s="2"/>
      <c r="E460" s="2"/>
      <c r="F460" s="3"/>
      <c r="G460" s="3"/>
      <c r="H460" s="3"/>
      <c r="I460" s="3"/>
      <c r="J460" s="3"/>
      <c r="K460" s="3"/>
      <c r="L460" s="3"/>
      <c r="M460" s="2"/>
      <c r="N460" s="2"/>
      <c r="O460" s="3"/>
      <c r="P460" s="3"/>
      <c r="Q460" s="3"/>
      <c r="R460" s="3"/>
      <c r="S460" s="3"/>
      <c r="T460" s="2"/>
      <c r="U460" s="2"/>
      <c r="V460" s="2"/>
      <c r="W460" s="2"/>
      <c r="X460" s="2"/>
      <c r="Y460" s="2"/>
      <c r="Z460" s="2"/>
      <c r="AA460" s="3"/>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c r="CW460" s="2"/>
      <c r="CX460" s="2"/>
      <c r="CY460" s="2"/>
      <c r="CZ460" s="2"/>
      <c r="DA460" s="2"/>
      <c r="DB460" s="2"/>
      <c r="DC460" s="2"/>
      <c r="DD460" s="2"/>
      <c r="DE460" s="2"/>
      <c r="DF460" s="2"/>
      <c r="DG460" s="2"/>
      <c r="DH460" s="2"/>
      <c r="DI460" s="2"/>
      <c r="DJ460" s="2"/>
      <c r="DK460" s="2"/>
      <c r="DL460" s="2"/>
      <c r="DM460" s="2"/>
      <c r="DN460" s="2"/>
      <c r="DO460" s="2"/>
      <c r="DP460" s="2"/>
      <c r="DQ460" s="2"/>
      <c r="DR460" s="2"/>
      <c r="DS460" s="2"/>
      <c r="DT460" s="2"/>
      <c r="DU460" s="2"/>
      <c r="DV460" s="2"/>
      <c r="DW460" s="2"/>
      <c r="DX460" s="2"/>
      <c r="DY460" s="2"/>
      <c r="DZ460" s="2"/>
      <c r="EA460" s="2"/>
      <c r="EB460" s="2"/>
      <c r="EC460" s="2"/>
      <c r="ED460" s="2"/>
      <c r="EE460" s="2"/>
      <c r="EF460" s="2"/>
      <c r="EG460" s="2"/>
      <c r="EH460" s="2"/>
      <c r="EI460" s="2"/>
      <c r="EJ460" s="2"/>
      <c r="EK460" s="2"/>
      <c r="EL460" s="2"/>
      <c r="EM460" s="2"/>
      <c r="EN460" s="2"/>
      <c r="EO460" s="2"/>
      <c r="EP460" s="2"/>
      <c r="EQ460" s="2"/>
      <c r="ER460" s="2"/>
      <c r="ES460" s="2"/>
      <c r="ET460" s="2"/>
      <c r="EU460" s="2"/>
      <c r="EV460" s="2"/>
    </row>
    <row r="461" spans="1:152" ht="12.75">
      <c r="A461" s="2"/>
      <c r="B461" s="2"/>
      <c r="C461" s="2"/>
      <c r="D461" s="2"/>
      <c r="E461" s="2"/>
      <c r="F461" s="3"/>
      <c r="G461" s="3"/>
      <c r="H461" s="3"/>
      <c r="I461" s="3"/>
      <c r="J461" s="3"/>
      <c r="K461" s="3"/>
      <c r="L461" s="3"/>
      <c r="M461" s="2"/>
      <c r="N461" s="2"/>
      <c r="O461" s="3"/>
      <c r="P461" s="3"/>
      <c r="Q461" s="3"/>
      <c r="R461" s="3"/>
      <c r="S461" s="3"/>
      <c r="T461" s="2"/>
      <c r="U461" s="2"/>
      <c r="V461" s="2"/>
      <c r="W461" s="2"/>
      <c r="X461" s="2"/>
      <c r="Y461" s="2"/>
      <c r="Z461" s="2"/>
      <c r="AA461" s="3"/>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2"/>
      <c r="DF461" s="2"/>
      <c r="DG461" s="2"/>
      <c r="DH461" s="2"/>
      <c r="DI461" s="2"/>
      <c r="DJ461" s="2"/>
      <c r="DK461" s="2"/>
      <c r="DL461" s="2"/>
      <c r="DM461" s="2"/>
      <c r="DN461" s="2"/>
      <c r="DO461" s="2"/>
      <c r="DP461" s="2"/>
      <c r="DQ461" s="2"/>
      <c r="DR461" s="2"/>
      <c r="DS461" s="2"/>
      <c r="DT461" s="2"/>
      <c r="DU461" s="2"/>
      <c r="DV461" s="2"/>
      <c r="DW461" s="2"/>
      <c r="DX461" s="2"/>
      <c r="DY461" s="2"/>
      <c r="DZ461" s="2"/>
      <c r="EA461" s="2"/>
      <c r="EB461" s="2"/>
      <c r="EC461" s="2"/>
      <c r="ED461" s="2"/>
      <c r="EE461" s="2"/>
      <c r="EF461" s="2"/>
      <c r="EG461" s="2"/>
      <c r="EH461" s="2"/>
      <c r="EI461" s="2"/>
      <c r="EJ461" s="2"/>
      <c r="EK461" s="2"/>
      <c r="EL461" s="2"/>
      <c r="EM461" s="2"/>
      <c r="EN461" s="2"/>
      <c r="EO461" s="2"/>
      <c r="EP461" s="2"/>
      <c r="EQ461" s="2"/>
      <c r="ER461" s="2"/>
      <c r="ES461" s="2"/>
      <c r="ET461" s="2"/>
      <c r="EU461" s="2"/>
      <c r="EV461" s="2"/>
    </row>
    <row r="462" spans="1:152" ht="12.75">
      <c r="A462" s="2"/>
      <c r="B462" s="2"/>
      <c r="C462" s="2"/>
      <c r="D462" s="2"/>
      <c r="E462" s="2"/>
      <c r="F462" s="3"/>
      <c r="G462" s="3"/>
      <c r="H462" s="3"/>
      <c r="I462" s="3"/>
      <c r="J462" s="3"/>
      <c r="K462" s="3"/>
      <c r="L462" s="3"/>
      <c r="M462" s="2"/>
      <c r="N462" s="2"/>
      <c r="O462" s="3"/>
      <c r="P462" s="3"/>
      <c r="Q462" s="3"/>
      <c r="R462" s="3"/>
      <c r="S462" s="3"/>
      <c r="T462" s="2"/>
      <c r="U462" s="2"/>
      <c r="V462" s="2"/>
      <c r="W462" s="2"/>
      <c r="X462" s="2"/>
      <c r="Y462" s="2"/>
      <c r="Z462" s="2"/>
      <c r="AA462" s="3"/>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c r="DJ462" s="2"/>
      <c r="DK462" s="2"/>
      <c r="DL462" s="2"/>
      <c r="DM462" s="2"/>
      <c r="DN462" s="2"/>
      <c r="DO462" s="2"/>
      <c r="DP462" s="2"/>
      <c r="DQ462" s="2"/>
      <c r="DR462" s="2"/>
      <c r="DS462" s="2"/>
      <c r="DT462" s="2"/>
      <c r="DU462" s="2"/>
      <c r="DV462" s="2"/>
      <c r="DW462" s="2"/>
      <c r="DX462" s="2"/>
      <c r="DY462" s="2"/>
      <c r="DZ462" s="2"/>
      <c r="EA462" s="2"/>
      <c r="EB462" s="2"/>
      <c r="EC462" s="2"/>
      <c r="ED462" s="2"/>
      <c r="EE462" s="2"/>
      <c r="EF462" s="2"/>
      <c r="EG462" s="2"/>
      <c r="EH462" s="2"/>
      <c r="EI462" s="2"/>
      <c r="EJ462" s="2"/>
      <c r="EK462" s="2"/>
      <c r="EL462" s="2"/>
      <c r="EM462" s="2"/>
      <c r="EN462" s="2"/>
      <c r="EO462" s="2"/>
      <c r="EP462" s="2"/>
      <c r="EQ462" s="2"/>
      <c r="ER462" s="2"/>
      <c r="ES462" s="2"/>
      <c r="ET462" s="2"/>
      <c r="EU462" s="2"/>
      <c r="EV462" s="2"/>
    </row>
    <row r="463" spans="1:152" ht="12.75">
      <c r="A463" s="2"/>
      <c r="B463" s="2"/>
      <c r="C463" s="2"/>
      <c r="D463" s="2"/>
      <c r="E463" s="2"/>
      <c r="F463" s="3"/>
      <c r="G463" s="3"/>
      <c r="H463" s="3"/>
      <c r="I463" s="3"/>
      <c r="J463" s="3"/>
      <c r="K463" s="3"/>
      <c r="L463" s="3"/>
      <c r="M463" s="2"/>
      <c r="N463" s="2"/>
      <c r="O463" s="3"/>
      <c r="P463" s="3"/>
      <c r="Q463" s="3"/>
      <c r="R463" s="3"/>
      <c r="S463" s="3"/>
      <c r="T463" s="2"/>
      <c r="U463" s="2"/>
      <c r="V463" s="2"/>
      <c r="W463" s="2"/>
      <c r="X463" s="2"/>
      <c r="Y463" s="2"/>
      <c r="Z463" s="2"/>
      <c r="AA463" s="3"/>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c r="DJ463" s="2"/>
      <c r="DK463" s="2"/>
      <c r="DL463" s="2"/>
      <c r="DM463" s="2"/>
      <c r="DN463" s="2"/>
      <c r="DO463" s="2"/>
      <c r="DP463" s="2"/>
      <c r="DQ463" s="2"/>
      <c r="DR463" s="2"/>
      <c r="DS463" s="2"/>
      <c r="DT463" s="2"/>
      <c r="DU463" s="2"/>
      <c r="DV463" s="2"/>
      <c r="DW463" s="2"/>
      <c r="DX463" s="2"/>
      <c r="DY463" s="2"/>
      <c r="DZ463" s="2"/>
      <c r="EA463" s="2"/>
      <c r="EB463" s="2"/>
      <c r="EC463" s="2"/>
      <c r="ED463" s="2"/>
      <c r="EE463" s="2"/>
      <c r="EF463" s="2"/>
      <c r="EG463" s="2"/>
      <c r="EH463" s="2"/>
      <c r="EI463" s="2"/>
      <c r="EJ463" s="2"/>
      <c r="EK463" s="2"/>
      <c r="EL463" s="2"/>
      <c r="EM463" s="2"/>
      <c r="EN463" s="2"/>
      <c r="EO463" s="2"/>
      <c r="EP463" s="2"/>
      <c r="EQ463" s="2"/>
      <c r="ER463" s="2"/>
      <c r="ES463" s="2"/>
      <c r="ET463" s="2"/>
      <c r="EU463" s="2"/>
      <c r="EV463" s="2"/>
    </row>
    <row r="464" spans="1:152" ht="12.75">
      <c r="A464" s="2"/>
      <c r="B464" s="2"/>
      <c r="C464" s="2"/>
      <c r="D464" s="2"/>
      <c r="E464" s="2"/>
      <c r="F464" s="3"/>
      <c r="G464" s="3"/>
      <c r="H464" s="3"/>
      <c r="I464" s="3"/>
      <c r="J464" s="3"/>
      <c r="K464" s="3"/>
      <c r="L464" s="3"/>
      <c r="M464" s="2"/>
      <c r="N464" s="2"/>
      <c r="O464" s="3"/>
      <c r="P464" s="3"/>
      <c r="Q464" s="3"/>
      <c r="R464" s="3"/>
      <c r="S464" s="3"/>
      <c r="T464" s="2"/>
      <c r="U464" s="2"/>
      <c r="V464" s="2"/>
      <c r="W464" s="2"/>
      <c r="X464" s="2"/>
      <c r="Y464" s="2"/>
      <c r="Z464" s="2"/>
      <c r="AA464" s="3"/>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2"/>
      <c r="DF464" s="2"/>
      <c r="DG464" s="2"/>
      <c r="DH464" s="2"/>
      <c r="DI464" s="2"/>
      <c r="DJ464" s="2"/>
      <c r="DK464" s="2"/>
      <c r="DL464" s="2"/>
      <c r="DM464" s="2"/>
      <c r="DN464" s="2"/>
      <c r="DO464" s="2"/>
      <c r="DP464" s="2"/>
      <c r="DQ464" s="2"/>
      <c r="DR464" s="2"/>
      <c r="DS464" s="2"/>
      <c r="DT464" s="2"/>
      <c r="DU464" s="2"/>
      <c r="DV464" s="2"/>
      <c r="DW464" s="2"/>
      <c r="DX464" s="2"/>
      <c r="DY464" s="2"/>
      <c r="DZ464" s="2"/>
      <c r="EA464" s="2"/>
      <c r="EB464" s="2"/>
      <c r="EC464" s="2"/>
      <c r="ED464" s="2"/>
      <c r="EE464" s="2"/>
      <c r="EF464" s="2"/>
      <c r="EG464" s="2"/>
      <c r="EH464" s="2"/>
      <c r="EI464" s="2"/>
      <c r="EJ464" s="2"/>
      <c r="EK464" s="2"/>
      <c r="EL464" s="2"/>
      <c r="EM464" s="2"/>
      <c r="EN464" s="2"/>
      <c r="EO464" s="2"/>
      <c r="EP464" s="2"/>
      <c r="EQ464" s="2"/>
      <c r="ER464" s="2"/>
      <c r="ES464" s="2"/>
      <c r="ET464" s="2"/>
      <c r="EU464" s="2"/>
      <c r="EV464" s="2"/>
    </row>
    <row r="465" spans="1:152" ht="12.75">
      <c r="A465" s="2"/>
      <c r="B465" s="2"/>
      <c r="C465" s="2"/>
      <c r="D465" s="2"/>
      <c r="E465" s="2"/>
      <c r="F465" s="3"/>
      <c r="G465" s="3"/>
      <c r="H465" s="3"/>
      <c r="I465" s="3"/>
      <c r="J465" s="3"/>
      <c r="K465" s="3"/>
      <c r="L465" s="3"/>
      <c r="M465" s="2"/>
      <c r="N465" s="2"/>
      <c r="O465" s="3"/>
      <c r="P465" s="3"/>
      <c r="Q465" s="3"/>
      <c r="R465" s="3"/>
      <c r="S465" s="3"/>
      <c r="T465" s="2"/>
      <c r="U465" s="2"/>
      <c r="V465" s="2"/>
      <c r="W465" s="2"/>
      <c r="X465" s="2"/>
      <c r="Y465" s="2"/>
      <c r="Z465" s="2"/>
      <c r="AA465" s="3"/>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c r="DJ465" s="2"/>
      <c r="DK465" s="2"/>
      <c r="DL465" s="2"/>
      <c r="DM465" s="2"/>
      <c r="DN465" s="2"/>
      <c r="DO465" s="2"/>
      <c r="DP465" s="2"/>
      <c r="DQ465" s="2"/>
      <c r="DR465" s="2"/>
      <c r="DS465" s="2"/>
      <c r="DT465" s="2"/>
      <c r="DU465" s="2"/>
      <c r="DV465" s="2"/>
      <c r="DW465" s="2"/>
      <c r="DX465" s="2"/>
      <c r="DY465" s="2"/>
      <c r="DZ465" s="2"/>
      <c r="EA465" s="2"/>
      <c r="EB465" s="2"/>
      <c r="EC465" s="2"/>
      <c r="ED465" s="2"/>
      <c r="EE465" s="2"/>
      <c r="EF465" s="2"/>
      <c r="EG465" s="2"/>
      <c r="EH465" s="2"/>
      <c r="EI465" s="2"/>
      <c r="EJ465" s="2"/>
      <c r="EK465" s="2"/>
      <c r="EL465" s="2"/>
      <c r="EM465" s="2"/>
      <c r="EN465" s="2"/>
      <c r="EO465" s="2"/>
      <c r="EP465" s="2"/>
      <c r="EQ465" s="2"/>
      <c r="ER465" s="2"/>
      <c r="ES465" s="2"/>
      <c r="ET465" s="2"/>
      <c r="EU465" s="2"/>
      <c r="EV465" s="2"/>
    </row>
    <row r="466" spans="1:152" ht="12.75">
      <c r="A466" s="2"/>
      <c r="B466" s="2"/>
      <c r="C466" s="2"/>
      <c r="D466" s="2"/>
      <c r="E466" s="2"/>
      <c r="F466" s="3"/>
      <c r="G466" s="3"/>
      <c r="H466" s="3"/>
      <c r="I466" s="3"/>
      <c r="J466" s="3"/>
      <c r="K466" s="3"/>
      <c r="L466" s="3"/>
      <c r="M466" s="2"/>
      <c r="N466" s="2"/>
      <c r="O466" s="3"/>
      <c r="P466" s="3"/>
      <c r="Q466" s="3"/>
      <c r="R466" s="3"/>
      <c r="S466" s="3"/>
      <c r="T466" s="2"/>
      <c r="U466" s="2"/>
      <c r="V466" s="2"/>
      <c r="W466" s="2"/>
      <c r="X466" s="2"/>
      <c r="Y466" s="2"/>
      <c r="Z466" s="2"/>
      <c r="AA466" s="3"/>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c r="DH466" s="2"/>
      <c r="DI466" s="2"/>
      <c r="DJ466" s="2"/>
      <c r="DK466" s="2"/>
      <c r="DL466" s="2"/>
      <c r="DM466" s="2"/>
      <c r="DN466" s="2"/>
      <c r="DO466" s="2"/>
      <c r="DP466" s="2"/>
      <c r="DQ466" s="2"/>
      <c r="DR466" s="2"/>
      <c r="DS466" s="2"/>
      <c r="DT466" s="2"/>
      <c r="DU466" s="2"/>
      <c r="DV466" s="2"/>
      <c r="DW466" s="2"/>
      <c r="DX466" s="2"/>
      <c r="DY466" s="2"/>
      <c r="DZ466" s="2"/>
      <c r="EA466" s="2"/>
      <c r="EB466" s="2"/>
      <c r="EC466" s="2"/>
      <c r="ED466" s="2"/>
      <c r="EE466" s="2"/>
      <c r="EF466" s="2"/>
      <c r="EG466" s="2"/>
      <c r="EH466" s="2"/>
      <c r="EI466" s="2"/>
      <c r="EJ466" s="2"/>
      <c r="EK466" s="2"/>
      <c r="EL466" s="2"/>
      <c r="EM466" s="2"/>
      <c r="EN466" s="2"/>
      <c r="EO466" s="2"/>
      <c r="EP466" s="2"/>
      <c r="EQ466" s="2"/>
      <c r="ER466" s="2"/>
      <c r="ES466" s="2"/>
      <c r="ET466" s="2"/>
      <c r="EU466" s="2"/>
      <c r="EV466" s="2"/>
    </row>
    <row r="467" spans="1:152" ht="12.75">
      <c r="A467" s="2"/>
      <c r="B467" s="2"/>
      <c r="C467" s="2"/>
      <c r="D467" s="2"/>
      <c r="E467" s="2"/>
      <c r="F467" s="3"/>
      <c r="G467" s="3"/>
      <c r="H467" s="3"/>
      <c r="I467" s="3"/>
      <c r="J467" s="3"/>
      <c r="K467" s="3"/>
      <c r="L467" s="3"/>
      <c r="M467" s="2"/>
      <c r="N467" s="2"/>
      <c r="O467" s="3"/>
      <c r="P467" s="3"/>
      <c r="Q467" s="3"/>
      <c r="R467" s="3"/>
      <c r="S467" s="3"/>
      <c r="T467" s="2"/>
      <c r="U467" s="2"/>
      <c r="V467" s="2"/>
      <c r="W467" s="2"/>
      <c r="X467" s="2"/>
      <c r="Y467" s="2"/>
      <c r="Z467" s="2"/>
      <c r="AA467" s="3"/>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c r="CQ467" s="2"/>
      <c r="CR467" s="2"/>
      <c r="CS467" s="2"/>
      <c r="CT467" s="2"/>
      <c r="CU467" s="2"/>
      <c r="CV467" s="2"/>
      <c r="CW467" s="2"/>
      <c r="CX467" s="2"/>
      <c r="CY467" s="2"/>
      <c r="CZ467" s="2"/>
      <c r="DA467" s="2"/>
      <c r="DB467" s="2"/>
      <c r="DC467" s="2"/>
      <c r="DD467" s="2"/>
      <c r="DE467" s="2"/>
      <c r="DF467" s="2"/>
      <c r="DG467" s="2"/>
      <c r="DH467" s="2"/>
      <c r="DI467" s="2"/>
      <c r="DJ467" s="2"/>
      <c r="DK467" s="2"/>
      <c r="DL467" s="2"/>
      <c r="DM467" s="2"/>
      <c r="DN467" s="2"/>
      <c r="DO467" s="2"/>
      <c r="DP467" s="2"/>
      <c r="DQ467" s="2"/>
      <c r="DR467" s="2"/>
      <c r="DS467" s="2"/>
      <c r="DT467" s="2"/>
      <c r="DU467" s="2"/>
      <c r="DV467" s="2"/>
      <c r="DW467" s="2"/>
      <c r="DX467" s="2"/>
      <c r="DY467" s="2"/>
      <c r="DZ467" s="2"/>
      <c r="EA467" s="2"/>
      <c r="EB467" s="2"/>
      <c r="EC467" s="2"/>
      <c r="ED467" s="2"/>
      <c r="EE467" s="2"/>
      <c r="EF467" s="2"/>
      <c r="EG467" s="2"/>
      <c r="EH467" s="2"/>
      <c r="EI467" s="2"/>
      <c r="EJ467" s="2"/>
      <c r="EK467" s="2"/>
      <c r="EL467" s="2"/>
      <c r="EM467" s="2"/>
      <c r="EN467" s="2"/>
      <c r="EO467" s="2"/>
      <c r="EP467" s="2"/>
      <c r="EQ467" s="2"/>
      <c r="ER467" s="2"/>
      <c r="ES467" s="2"/>
      <c r="ET467" s="2"/>
      <c r="EU467" s="2"/>
      <c r="EV467" s="2"/>
    </row>
    <row r="468" spans="1:152" ht="12.75">
      <c r="A468" s="2"/>
      <c r="B468" s="2"/>
      <c r="C468" s="2"/>
      <c r="D468" s="2"/>
      <c r="E468" s="2"/>
      <c r="F468" s="3"/>
      <c r="G468" s="3"/>
      <c r="H468" s="3"/>
      <c r="I468" s="3"/>
      <c r="J468" s="3"/>
      <c r="K468" s="3"/>
      <c r="L468" s="3"/>
      <c r="M468" s="2"/>
      <c r="N468" s="2"/>
      <c r="O468" s="3"/>
      <c r="P468" s="3"/>
      <c r="Q468" s="3"/>
      <c r="R468" s="3"/>
      <c r="S468" s="3"/>
      <c r="T468" s="2"/>
      <c r="U468" s="2"/>
      <c r="V468" s="2"/>
      <c r="W468" s="2"/>
      <c r="X468" s="2"/>
      <c r="Y468" s="2"/>
      <c r="Z468" s="2"/>
      <c r="AA468" s="3"/>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c r="DJ468" s="2"/>
      <c r="DK468" s="2"/>
      <c r="DL468" s="2"/>
      <c r="DM468" s="2"/>
      <c r="DN468" s="2"/>
      <c r="DO468" s="2"/>
      <c r="DP468" s="2"/>
      <c r="DQ468" s="2"/>
      <c r="DR468" s="2"/>
      <c r="DS468" s="2"/>
      <c r="DT468" s="2"/>
      <c r="DU468" s="2"/>
      <c r="DV468" s="2"/>
      <c r="DW468" s="2"/>
      <c r="DX468" s="2"/>
      <c r="DY468" s="2"/>
      <c r="DZ468" s="2"/>
      <c r="EA468" s="2"/>
      <c r="EB468" s="2"/>
      <c r="EC468" s="2"/>
      <c r="ED468" s="2"/>
      <c r="EE468" s="2"/>
      <c r="EF468" s="2"/>
      <c r="EG468" s="2"/>
      <c r="EH468" s="2"/>
      <c r="EI468" s="2"/>
      <c r="EJ468" s="2"/>
      <c r="EK468" s="2"/>
      <c r="EL468" s="2"/>
      <c r="EM468" s="2"/>
      <c r="EN468" s="2"/>
      <c r="EO468" s="2"/>
      <c r="EP468" s="2"/>
      <c r="EQ468" s="2"/>
      <c r="ER468" s="2"/>
      <c r="ES468" s="2"/>
      <c r="ET468" s="2"/>
      <c r="EU468" s="2"/>
      <c r="EV468" s="2"/>
    </row>
    <row r="469" spans="1:152" ht="12.75">
      <c r="A469" s="2"/>
      <c r="B469" s="2"/>
      <c r="C469" s="2"/>
      <c r="D469" s="2"/>
      <c r="E469" s="2"/>
      <c r="F469" s="3"/>
      <c r="G469" s="3"/>
      <c r="H469" s="3"/>
      <c r="I469" s="3"/>
      <c r="J469" s="3"/>
      <c r="K469" s="3"/>
      <c r="L469" s="3"/>
      <c r="M469" s="2"/>
      <c r="N469" s="2"/>
      <c r="O469" s="3"/>
      <c r="P469" s="3"/>
      <c r="Q469" s="3"/>
      <c r="R469" s="3"/>
      <c r="S469" s="3"/>
      <c r="T469" s="2"/>
      <c r="U469" s="2"/>
      <c r="V469" s="2"/>
      <c r="W469" s="2"/>
      <c r="X469" s="2"/>
      <c r="Y469" s="2"/>
      <c r="Z469" s="2"/>
      <c r="AA469" s="3"/>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c r="DJ469" s="2"/>
      <c r="DK469" s="2"/>
      <c r="DL469" s="2"/>
      <c r="DM469" s="2"/>
      <c r="DN469" s="2"/>
      <c r="DO469" s="2"/>
      <c r="DP469" s="2"/>
      <c r="DQ469" s="2"/>
      <c r="DR469" s="2"/>
      <c r="DS469" s="2"/>
      <c r="DT469" s="2"/>
      <c r="DU469" s="2"/>
      <c r="DV469" s="2"/>
      <c r="DW469" s="2"/>
      <c r="DX469" s="2"/>
      <c r="DY469" s="2"/>
      <c r="DZ469" s="2"/>
      <c r="EA469" s="2"/>
      <c r="EB469" s="2"/>
      <c r="EC469" s="2"/>
      <c r="ED469" s="2"/>
      <c r="EE469" s="2"/>
      <c r="EF469" s="2"/>
      <c r="EG469" s="2"/>
      <c r="EH469" s="2"/>
      <c r="EI469" s="2"/>
      <c r="EJ469" s="2"/>
      <c r="EK469" s="2"/>
      <c r="EL469" s="2"/>
      <c r="EM469" s="2"/>
      <c r="EN469" s="2"/>
      <c r="EO469" s="2"/>
      <c r="EP469" s="2"/>
      <c r="EQ469" s="2"/>
      <c r="ER469" s="2"/>
      <c r="ES469" s="2"/>
      <c r="ET469" s="2"/>
      <c r="EU469" s="2"/>
      <c r="EV469" s="2"/>
    </row>
    <row r="470" spans="1:152" ht="12.75">
      <c r="A470" s="2"/>
      <c r="B470" s="2"/>
      <c r="C470" s="2"/>
      <c r="D470" s="2"/>
      <c r="E470" s="2"/>
      <c r="F470" s="3"/>
      <c r="G470" s="3"/>
      <c r="H470" s="3"/>
      <c r="I470" s="3"/>
      <c r="J470" s="3"/>
      <c r="K470" s="3"/>
      <c r="L470" s="3"/>
      <c r="M470" s="2"/>
      <c r="N470" s="2"/>
      <c r="O470" s="3"/>
      <c r="P470" s="3"/>
      <c r="Q470" s="3"/>
      <c r="R470" s="3"/>
      <c r="S470" s="3"/>
      <c r="T470" s="2"/>
      <c r="U470" s="2"/>
      <c r="V470" s="2"/>
      <c r="W470" s="2"/>
      <c r="X470" s="2"/>
      <c r="Y470" s="2"/>
      <c r="Z470" s="2"/>
      <c r="AA470" s="3"/>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c r="CW470" s="2"/>
      <c r="CX470" s="2"/>
      <c r="CY470" s="2"/>
      <c r="CZ470" s="2"/>
      <c r="DA470" s="2"/>
      <c r="DB470" s="2"/>
      <c r="DC470" s="2"/>
      <c r="DD470" s="2"/>
      <c r="DE470" s="2"/>
      <c r="DF470" s="2"/>
      <c r="DG470" s="2"/>
      <c r="DH470" s="2"/>
      <c r="DI470" s="2"/>
      <c r="DJ470" s="2"/>
      <c r="DK470" s="2"/>
      <c r="DL470" s="2"/>
      <c r="DM470" s="2"/>
      <c r="DN470" s="2"/>
      <c r="DO470" s="2"/>
      <c r="DP470" s="2"/>
      <c r="DQ470" s="2"/>
      <c r="DR470" s="2"/>
      <c r="DS470" s="2"/>
      <c r="DT470" s="2"/>
      <c r="DU470" s="2"/>
      <c r="DV470" s="2"/>
      <c r="DW470" s="2"/>
      <c r="DX470" s="2"/>
      <c r="DY470" s="2"/>
      <c r="DZ470" s="2"/>
      <c r="EA470" s="2"/>
      <c r="EB470" s="2"/>
      <c r="EC470" s="2"/>
      <c r="ED470" s="2"/>
      <c r="EE470" s="2"/>
      <c r="EF470" s="2"/>
      <c r="EG470" s="2"/>
      <c r="EH470" s="2"/>
      <c r="EI470" s="2"/>
      <c r="EJ470" s="2"/>
      <c r="EK470" s="2"/>
      <c r="EL470" s="2"/>
      <c r="EM470" s="2"/>
      <c r="EN470" s="2"/>
      <c r="EO470" s="2"/>
      <c r="EP470" s="2"/>
      <c r="EQ470" s="2"/>
      <c r="ER470" s="2"/>
      <c r="ES470" s="2"/>
      <c r="ET470" s="2"/>
      <c r="EU470" s="2"/>
      <c r="EV470" s="2"/>
    </row>
    <row r="471" spans="1:152" ht="12.75">
      <c r="A471" s="2"/>
      <c r="B471" s="2"/>
      <c r="C471" s="2"/>
      <c r="D471" s="2"/>
      <c r="E471" s="2"/>
      <c r="F471" s="3"/>
      <c r="G471" s="3"/>
      <c r="H471" s="3"/>
      <c r="I471" s="3"/>
      <c r="J471" s="3"/>
      <c r="K471" s="3"/>
      <c r="L471" s="3"/>
      <c r="M471" s="2"/>
      <c r="N471" s="2"/>
      <c r="O471" s="3"/>
      <c r="P471" s="3"/>
      <c r="Q471" s="3"/>
      <c r="R471" s="3"/>
      <c r="S471" s="3"/>
      <c r="T471" s="2"/>
      <c r="U471" s="2"/>
      <c r="V471" s="2"/>
      <c r="W471" s="2"/>
      <c r="X471" s="2"/>
      <c r="Y471" s="2"/>
      <c r="Z471" s="2"/>
      <c r="AA471" s="3"/>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2"/>
      <c r="DC471" s="2"/>
      <c r="DD471" s="2"/>
      <c r="DE471" s="2"/>
      <c r="DF471" s="2"/>
      <c r="DG471" s="2"/>
      <c r="DH471" s="2"/>
      <c r="DI471" s="2"/>
      <c r="DJ471" s="2"/>
      <c r="DK471" s="2"/>
      <c r="DL471" s="2"/>
      <c r="DM471" s="2"/>
      <c r="DN471" s="2"/>
      <c r="DO471" s="2"/>
      <c r="DP471" s="2"/>
      <c r="DQ471" s="2"/>
      <c r="DR471" s="2"/>
      <c r="DS471" s="2"/>
      <c r="DT471" s="2"/>
      <c r="DU471" s="2"/>
      <c r="DV471" s="2"/>
      <c r="DW471" s="2"/>
      <c r="DX471" s="2"/>
      <c r="DY471" s="2"/>
      <c r="DZ471" s="2"/>
      <c r="EA471" s="2"/>
      <c r="EB471" s="2"/>
      <c r="EC471" s="2"/>
      <c r="ED471" s="2"/>
      <c r="EE471" s="2"/>
      <c r="EF471" s="2"/>
      <c r="EG471" s="2"/>
      <c r="EH471" s="2"/>
      <c r="EI471" s="2"/>
      <c r="EJ471" s="2"/>
      <c r="EK471" s="2"/>
      <c r="EL471" s="2"/>
      <c r="EM471" s="2"/>
      <c r="EN471" s="2"/>
      <c r="EO471" s="2"/>
      <c r="EP471" s="2"/>
      <c r="EQ471" s="2"/>
      <c r="ER471" s="2"/>
      <c r="ES471" s="2"/>
      <c r="ET471" s="2"/>
      <c r="EU471" s="2"/>
      <c r="EV471" s="2"/>
    </row>
    <row r="472" spans="1:152" ht="12.75">
      <c r="A472" s="2"/>
      <c r="B472" s="2"/>
      <c r="C472" s="2"/>
      <c r="D472" s="2"/>
      <c r="E472" s="2"/>
      <c r="F472" s="3"/>
      <c r="G472" s="3"/>
      <c r="H472" s="3"/>
      <c r="I472" s="3"/>
      <c r="J472" s="3"/>
      <c r="K472" s="3"/>
      <c r="L472" s="3"/>
      <c r="M472" s="2"/>
      <c r="N472" s="2"/>
      <c r="O472" s="3"/>
      <c r="P472" s="3"/>
      <c r="Q472" s="3"/>
      <c r="R472" s="3"/>
      <c r="S472" s="3"/>
      <c r="T472" s="2"/>
      <c r="U472" s="2"/>
      <c r="V472" s="2"/>
      <c r="W472" s="2"/>
      <c r="X472" s="2"/>
      <c r="Y472" s="2"/>
      <c r="Z472" s="2"/>
      <c r="AA472" s="3"/>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c r="DC472" s="2"/>
      <c r="DD472" s="2"/>
      <c r="DE472" s="2"/>
      <c r="DF472" s="2"/>
      <c r="DG472" s="2"/>
      <c r="DH472" s="2"/>
      <c r="DI472" s="2"/>
      <c r="DJ472" s="2"/>
      <c r="DK472" s="2"/>
      <c r="DL472" s="2"/>
      <c r="DM472" s="2"/>
      <c r="DN472" s="2"/>
      <c r="DO472" s="2"/>
      <c r="DP472" s="2"/>
      <c r="DQ472" s="2"/>
      <c r="DR472" s="2"/>
      <c r="DS472" s="2"/>
      <c r="DT472" s="2"/>
      <c r="DU472" s="2"/>
      <c r="DV472" s="2"/>
      <c r="DW472" s="2"/>
      <c r="DX472" s="2"/>
      <c r="DY472" s="2"/>
      <c r="DZ472" s="2"/>
      <c r="EA472" s="2"/>
      <c r="EB472" s="2"/>
      <c r="EC472" s="2"/>
      <c r="ED472" s="2"/>
      <c r="EE472" s="2"/>
      <c r="EF472" s="2"/>
      <c r="EG472" s="2"/>
      <c r="EH472" s="2"/>
      <c r="EI472" s="2"/>
      <c r="EJ472" s="2"/>
      <c r="EK472" s="2"/>
      <c r="EL472" s="2"/>
      <c r="EM472" s="2"/>
      <c r="EN472" s="2"/>
      <c r="EO472" s="2"/>
      <c r="EP472" s="2"/>
      <c r="EQ472" s="2"/>
      <c r="ER472" s="2"/>
      <c r="ES472" s="2"/>
      <c r="ET472" s="2"/>
      <c r="EU472" s="2"/>
      <c r="EV472" s="2"/>
    </row>
    <row r="473" spans="1:152" ht="12.75">
      <c r="A473" s="2"/>
      <c r="B473" s="2"/>
      <c r="C473" s="2"/>
      <c r="D473" s="2"/>
      <c r="E473" s="2"/>
      <c r="F473" s="3"/>
      <c r="G473" s="3"/>
      <c r="H473" s="3"/>
      <c r="I473" s="3"/>
      <c r="J473" s="3"/>
      <c r="K473" s="3"/>
      <c r="L473" s="3"/>
      <c r="M473" s="2"/>
      <c r="N473" s="2"/>
      <c r="O473" s="3"/>
      <c r="P473" s="3"/>
      <c r="Q473" s="3"/>
      <c r="R473" s="3"/>
      <c r="S473" s="3"/>
      <c r="T473" s="2"/>
      <c r="U473" s="2"/>
      <c r="V473" s="2"/>
      <c r="W473" s="2"/>
      <c r="X473" s="2"/>
      <c r="Y473" s="2"/>
      <c r="Z473" s="2"/>
      <c r="AA473" s="3"/>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2"/>
      <c r="CY473" s="2"/>
      <c r="CZ473" s="2"/>
      <c r="DA473" s="2"/>
      <c r="DB473" s="2"/>
      <c r="DC473" s="2"/>
      <c r="DD473" s="2"/>
      <c r="DE473" s="2"/>
      <c r="DF473" s="2"/>
      <c r="DG473" s="2"/>
      <c r="DH473" s="2"/>
      <c r="DI473" s="2"/>
      <c r="DJ473" s="2"/>
      <c r="DK473" s="2"/>
      <c r="DL473" s="2"/>
      <c r="DM473" s="2"/>
      <c r="DN473" s="2"/>
      <c r="DO473" s="2"/>
      <c r="DP473" s="2"/>
      <c r="DQ473" s="2"/>
      <c r="DR473" s="2"/>
      <c r="DS473" s="2"/>
      <c r="DT473" s="2"/>
      <c r="DU473" s="2"/>
      <c r="DV473" s="2"/>
      <c r="DW473" s="2"/>
      <c r="DX473" s="2"/>
      <c r="DY473" s="2"/>
      <c r="DZ473" s="2"/>
      <c r="EA473" s="2"/>
      <c r="EB473" s="2"/>
      <c r="EC473" s="2"/>
      <c r="ED473" s="2"/>
      <c r="EE473" s="2"/>
      <c r="EF473" s="2"/>
      <c r="EG473" s="2"/>
      <c r="EH473" s="2"/>
      <c r="EI473" s="2"/>
      <c r="EJ473" s="2"/>
      <c r="EK473" s="2"/>
      <c r="EL473" s="2"/>
      <c r="EM473" s="2"/>
      <c r="EN473" s="2"/>
      <c r="EO473" s="2"/>
      <c r="EP473" s="2"/>
      <c r="EQ473" s="2"/>
      <c r="ER473" s="2"/>
      <c r="ES473" s="2"/>
      <c r="ET473" s="2"/>
      <c r="EU473" s="2"/>
      <c r="EV473" s="2"/>
    </row>
    <row r="474" spans="1:152" ht="12.75">
      <c r="A474" s="2"/>
      <c r="B474" s="2"/>
      <c r="C474" s="2"/>
      <c r="D474" s="2"/>
      <c r="E474" s="2"/>
      <c r="F474" s="3"/>
      <c r="G474" s="3"/>
      <c r="H474" s="3"/>
      <c r="I474" s="3"/>
      <c r="J474" s="3"/>
      <c r="K474" s="3"/>
      <c r="L474" s="3"/>
      <c r="M474" s="2"/>
      <c r="N474" s="2"/>
      <c r="O474" s="3"/>
      <c r="P474" s="3"/>
      <c r="Q474" s="3"/>
      <c r="R474" s="3"/>
      <c r="S474" s="3"/>
      <c r="T474" s="2"/>
      <c r="U474" s="2"/>
      <c r="V474" s="2"/>
      <c r="W474" s="2"/>
      <c r="X474" s="2"/>
      <c r="Y474" s="2"/>
      <c r="Z474" s="2"/>
      <c r="AA474" s="3"/>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c r="DP474" s="2"/>
      <c r="DQ474" s="2"/>
      <c r="DR474" s="2"/>
      <c r="DS474" s="2"/>
      <c r="DT474" s="2"/>
      <c r="DU474" s="2"/>
      <c r="DV474" s="2"/>
      <c r="DW474" s="2"/>
      <c r="DX474" s="2"/>
      <c r="DY474" s="2"/>
      <c r="DZ474" s="2"/>
      <c r="EA474" s="2"/>
      <c r="EB474" s="2"/>
      <c r="EC474" s="2"/>
      <c r="ED474" s="2"/>
      <c r="EE474" s="2"/>
      <c r="EF474" s="2"/>
      <c r="EG474" s="2"/>
      <c r="EH474" s="2"/>
      <c r="EI474" s="2"/>
      <c r="EJ474" s="2"/>
      <c r="EK474" s="2"/>
      <c r="EL474" s="2"/>
      <c r="EM474" s="2"/>
      <c r="EN474" s="2"/>
      <c r="EO474" s="2"/>
      <c r="EP474" s="2"/>
      <c r="EQ474" s="2"/>
      <c r="ER474" s="2"/>
      <c r="ES474" s="2"/>
      <c r="ET474" s="2"/>
      <c r="EU474" s="2"/>
      <c r="EV474" s="2"/>
    </row>
    <row r="475" spans="1:152" ht="12.75">
      <c r="A475" s="2"/>
      <c r="B475" s="2"/>
      <c r="C475" s="2"/>
      <c r="D475" s="2"/>
      <c r="E475" s="2"/>
      <c r="F475" s="3"/>
      <c r="G475" s="3"/>
      <c r="H475" s="3"/>
      <c r="I475" s="3"/>
      <c r="J475" s="3"/>
      <c r="K475" s="3"/>
      <c r="L475" s="3"/>
      <c r="M475" s="2"/>
      <c r="N475" s="2"/>
      <c r="O475" s="3"/>
      <c r="P475" s="3"/>
      <c r="Q475" s="3"/>
      <c r="R475" s="3"/>
      <c r="S475" s="3"/>
      <c r="T475" s="2"/>
      <c r="U475" s="2"/>
      <c r="V475" s="2"/>
      <c r="W475" s="2"/>
      <c r="X475" s="2"/>
      <c r="Y475" s="2"/>
      <c r="Z475" s="2"/>
      <c r="AA475" s="3"/>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c r="DJ475" s="2"/>
      <c r="DK475" s="2"/>
      <c r="DL475" s="2"/>
      <c r="DM475" s="2"/>
      <c r="DN475" s="2"/>
      <c r="DO475" s="2"/>
      <c r="DP475" s="2"/>
      <c r="DQ475" s="2"/>
      <c r="DR475" s="2"/>
      <c r="DS475" s="2"/>
      <c r="DT475" s="2"/>
      <c r="DU475" s="2"/>
      <c r="DV475" s="2"/>
      <c r="DW475" s="2"/>
      <c r="DX475" s="2"/>
      <c r="DY475" s="2"/>
      <c r="DZ475" s="2"/>
      <c r="EA475" s="2"/>
      <c r="EB475" s="2"/>
      <c r="EC475" s="2"/>
      <c r="ED475" s="2"/>
      <c r="EE475" s="2"/>
      <c r="EF475" s="2"/>
      <c r="EG475" s="2"/>
      <c r="EH475" s="2"/>
      <c r="EI475" s="2"/>
      <c r="EJ475" s="2"/>
      <c r="EK475" s="2"/>
      <c r="EL475" s="2"/>
      <c r="EM475" s="2"/>
      <c r="EN475" s="2"/>
      <c r="EO475" s="2"/>
      <c r="EP475" s="2"/>
      <c r="EQ475" s="2"/>
      <c r="ER475" s="2"/>
      <c r="ES475" s="2"/>
      <c r="ET475" s="2"/>
      <c r="EU475" s="2"/>
      <c r="EV475" s="2"/>
    </row>
    <row r="476" spans="1:152" ht="12.75">
      <c r="A476" s="2"/>
      <c r="B476" s="2"/>
      <c r="C476" s="2"/>
      <c r="D476" s="2"/>
      <c r="E476" s="2"/>
      <c r="F476" s="3"/>
      <c r="G476" s="3"/>
      <c r="H476" s="3"/>
      <c r="I476" s="3"/>
      <c r="J476" s="3"/>
      <c r="K476" s="3"/>
      <c r="L476" s="3"/>
      <c r="M476" s="2"/>
      <c r="N476" s="2"/>
      <c r="O476" s="3"/>
      <c r="P476" s="3"/>
      <c r="Q476" s="3"/>
      <c r="R476" s="3"/>
      <c r="S476" s="3"/>
      <c r="T476" s="2"/>
      <c r="U476" s="2"/>
      <c r="V476" s="2"/>
      <c r="W476" s="2"/>
      <c r="X476" s="2"/>
      <c r="Y476" s="2"/>
      <c r="Z476" s="2"/>
      <c r="AA476" s="3"/>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2"/>
      <c r="DF476" s="2"/>
      <c r="DG476" s="2"/>
      <c r="DH476" s="2"/>
      <c r="DI476" s="2"/>
      <c r="DJ476" s="2"/>
      <c r="DK476" s="2"/>
      <c r="DL476" s="2"/>
      <c r="DM476" s="2"/>
      <c r="DN476" s="2"/>
      <c r="DO476" s="2"/>
      <c r="DP476" s="2"/>
      <c r="DQ476" s="2"/>
      <c r="DR476" s="2"/>
      <c r="DS476" s="2"/>
      <c r="DT476" s="2"/>
      <c r="DU476" s="2"/>
      <c r="DV476" s="2"/>
      <c r="DW476" s="2"/>
      <c r="DX476" s="2"/>
      <c r="DY476" s="2"/>
      <c r="DZ476" s="2"/>
      <c r="EA476" s="2"/>
      <c r="EB476" s="2"/>
      <c r="EC476" s="2"/>
      <c r="ED476" s="2"/>
      <c r="EE476" s="2"/>
      <c r="EF476" s="2"/>
      <c r="EG476" s="2"/>
      <c r="EH476" s="2"/>
      <c r="EI476" s="2"/>
      <c r="EJ476" s="2"/>
      <c r="EK476" s="2"/>
      <c r="EL476" s="2"/>
      <c r="EM476" s="2"/>
      <c r="EN476" s="2"/>
      <c r="EO476" s="2"/>
      <c r="EP476" s="2"/>
      <c r="EQ476" s="2"/>
      <c r="ER476" s="2"/>
      <c r="ES476" s="2"/>
      <c r="ET476" s="2"/>
      <c r="EU476" s="2"/>
      <c r="EV476" s="2"/>
    </row>
    <row r="477" spans="1:152" ht="12.75">
      <c r="A477" s="2"/>
      <c r="B477" s="2"/>
      <c r="C477" s="2"/>
      <c r="D477" s="2"/>
      <c r="E477" s="2"/>
      <c r="F477" s="3"/>
      <c r="G477" s="3"/>
      <c r="H477" s="3"/>
      <c r="I477" s="3"/>
      <c r="J477" s="3"/>
      <c r="K477" s="3"/>
      <c r="L477" s="3"/>
      <c r="M477" s="2"/>
      <c r="N477" s="2"/>
      <c r="O477" s="3"/>
      <c r="P477" s="3"/>
      <c r="Q477" s="3"/>
      <c r="R477" s="3"/>
      <c r="S477" s="3"/>
      <c r="T477" s="2"/>
      <c r="U477" s="2"/>
      <c r="V477" s="2"/>
      <c r="W477" s="2"/>
      <c r="X477" s="2"/>
      <c r="Y477" s="2"/>
      <c r="Z477" s="2"/>
      <c r="AA477" s="3"/>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c r="DJ477" s="2"/>
      <c r="DK477" s="2"/>
      <c r="DL477" s="2"/>
      <c r="DM477" s="2"/>
      <c r="DN477" s="2"/>
      <c r="DO477" s="2"/>
      <c r="DP477" s="2"/>
      <c r="DQ477" s="2"/>
      <c r="DR477" s="2"/>
      <c r="DS477" s="2"/>
      <c r="DT477" s="2"/>
      <c r="DU477" s="2"/>
      <c r="DV477" s="2"/>
      <c r="DW477" s="2"/>
      <c r="DX477" s="2"/>
      <c r="DY477" s="2"/>
      <c r="DZ477" s="2"/>
      <c r="EA477" s="2"/>
      <c r="EB477" s="2"/>
      <c r="EC477" s="2"/>
      <c r="ED477" s="2"/>
      <c r="EE477" s="2"/>
      <c r="EF477" s="2"/>
      <c r="EG477" s="2"/>
      <c r="EH477" s="2"/>
      <c r="EI477" s="2"/>
      <c r="EJ477" s="2"/>
      <c r="EK477" s="2"/>
      <c r="EL477" s="2"/>
      <c r="EM477" s="2"/>
      <c r="EN477" s="2"/>
      <c r="EO477" s="2"/>
      <c r="EP477" s="2"/>
      <c r="EQ477" s="2"/>
      <c r="ER477" s="2"/>
      <c r="ES477" s="2"/>
      <c r="ET477" s="2"/>
      <c r="EU477" s="2"/>
      <c r="EV477" s="2"/>
    </row>
    <row r="478" spans="1:152" ht="12.75">
      <c r="A478" s="2"/>
      <c r="B478" s="2"/>
      <c r="C478" s="2"/>
      <c r="D478" s="2"/>
      <c r="E478" s="2"/>
      <c r="F478" s="3"/>
      <c r="G478" s="3"/>
      <c r="H478" s="3"/>
      <c r="I478" s="3"/>
      <c r="J478" s="3"/>
      <c r="K478" s="3"/>
      <c r="L478" s="3"/>
      <c r="M478" s="2"/>
      <c r="N478" s="2"/>
      <c r="O478" s="3"/>
      <c r="P478" s="3"/>
      <c r="Q478" s="3"/>
      <c r="R478" s="3"/>
      <c r="S478" s="3"/>
      <c r="T478" s="2"/>
      <c r="U478" s="2"/>
      <c r="V478" s="2"/>
      <c r="W478" s="2"/>
      <c r="X478" s="2"/>
      <c r="Y478" s="2"/>
      <c r="Z478" s="2"/>
      <c r="AA478" s="3"/>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c r="CX478" s="2"/>
      <c r="CY478" s="2"/>
      <c r="CZ478" s="2"/>
      <c r="DA478" s="2"/>
      <c r="DB478" s="2"/>
      <c r="DC478" s="2"/>
      <c r="DD478" s="2"/>
      <c r="DE478" s="2"/>
      <c r="DF478" s="2"/>
      <c r="DG478" s="2"/>
      <c r="DH478" s="2"/>
      <c r="DI478" s="2"/>
      <c r="DJ478" s="2"/>
      <c r="DK478" s="2"/>
      <c r="DL478" s="2"/>
      <c r="DM478" s="2"/>
      <c r="DN478" s="2"/>
      <c r="DO478" s="2"/>
      <c r="DP478" s="2"/>
      <c r="DQ478" s="2"/>
      <c r="DR478" s="2"/>
      <c r="DS478" s="2"/>
      <c r="DT478" s="2"/>
      <c r="DU478" s="2"/>
      <c r="DV478" s="2"/>
      <c r="DW478" s="2"/>
      <c r="DX478" s="2"/>
      <c r="DY478" s="2"/>
      <c r="DZ478" s="2"/>
      <c r="EA478" s="2"/>
      <c r="EB478" s="2"/>
      <c r="EC478" s="2"/>
      <c r="ED478" s="2"/>
      <c r="EE478" s="2"/>
      <c r="EF478" s="2"/>
      <c r="EG478" s="2"/>
      <c r="EH478" s="2"/>
      <c r="EI478" s="2"/>
      <c r="EJ478" s="2"/>
      <c r="EK478" s="2"/>
      <c r="EL478" s="2"/>
      <c r="EM478" s="2"/>
      <c r="EN478" s="2"/>
      <c r="EO478" s="2"/>
      <c r="EP478" s="2"/>
      <c r="EQ478" s="2"/>
      <c r="ER478" s="2"/>
      <c r="ES478" s="2"/>
      <c r="ET478" s="2"/>
      <c r="EU478" s="2"/>
      <c r="EV478" s="2"/>
    </row>
    <row r="479" spans="1:152" ht="12.75">
      <c r="A479" s="2"/>
      <c r="B479" s="2"/>
      <c r="C479" s="2"/>
      <c r="D479" s="2"/>
      <c r="E479" s="2"/>
      <c r="F479" s="3"/>
      <c r="G479" s="3"/>
      <c r="H479" s="3"/>
      <c r="I479" s="3"/>
      <c r="J479" s="3"/>
      <c r="K479" s="3"/>
      <c r="L479" s="3"/>
      <c r="M479" s="2"/>
      <c r="N479" s="2"/>
      <c r="O479" s="3"/>
      <c r="P479" s="3"/>
      <c r="Q479" s="3"/>
      <c r="R479" s="3"/>
      <c r="S479" s="3"/>
      <c r="T479" s="2"/>
      <c r="U479" s="2"/>
      <c r="V479" s="2"/>
      <c r="W479" s="2"/>
      <c r="X479" s="2"/>
      <c r="Y479" s="2"/>
      <c r="Z479" s="2"/>
      <c r="AA479" s="3"/>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c r="DQ479" s="2"/>
      <c r="DR479" s="2"/>
      <c r="DS479" s="2"/>
      <c r="DT479" s="2"/>
      <c r="DU479" s="2"/>
      <c r="DV479" s="2"/>
      <c r="DW479" s="2"/>
      <c r="DX479" s="2"/>
      <c r="DY479" s="2"/>
      <c r="DZ479" s="2"/>
      <c r="EA479" s="2"/>
      <c r="EB479" s="2"/>
      <c r="EC479" s="2"/>
      <c r="ED479" s="2"/>
      <c r="EE479" s="2"/>
      <c r="EF479" s="2"/>
      <c r="EG479" s="2"/>
      <c r="EH479" s="2"/>
      <c r="EI479" s="2"/>
      <c r="EJ479" s="2"/>
      <c r="EK479" s="2"/>
      <c r="EL479" s="2"/>
      <c r="EM479" s="2"/>
      <c r="EN479" s="2"/>
      <c r="EO479" s="2"/>
      <c r="EP479" s="2"/>
      <c r="EQ479" s="2"/>
      <c r="ER479" s="2"/>
      <c r="ES479" s="2"/>
      <c r="ET479" s="2"/>
      <c r="EU479" s="2"/>
      <c r="EV479" s="2"/>
    </row>
    <row r="480" spans="1:152" ht="12.75">
      <c r="A480" s="2"/>
      <c r="B480" s="2"/>
      <c r="C480" s="2"/>
      <c r="D480" s="2"/>
      <c r="E480" s="2"/>
      <c r="F480" s="3"/>
      <c r="G480" s="3"/>
      <c r="H480" s="3"/>
      <c r="I480" s="3"/>
      <c r="J480" s="3"/>
      <c r="K480" s="3"/>
      <c r="L480" s="3"/>
      <c r="M480" s="2"/>
      <c r="N480" s="2"/>
      <c r="O480" s="3"/>
      <c r="P480" s="3"/>
      <c r="Q480" s="3"/>
      <c r="R480" s="3"/>
      <c r="S480" s="3"/>
      <c r="T480" s="2"/>
      <c r="U480" s="2"/>
      <c r="V480" s="2"/>
      <c r="W480" s="2"/>
      <c r="X480" s="2"/>
      <c r="Y480" s="2"/>
      <c r="Z480" s="2"/>
      <c r="AA480" s="3"/>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c r="DP480" s="2"/>
      <c r="DQ480" s="2"/>
      <c r="DR480" s="2"/>
      <c r="DS480" s="2"/>
      <c r="DT480" s="2"/>
      <c r="DU480" s="2"/>
      <c r="DV480" s="2"/>
      <c r="DW480" s="2"/>
      <c r="DX480" s="2"/>
      <c r="DY480" s="2"/>
      <c r="DZ480" s="2"/>
      <c r="EA480" s="2"/>
      <c r="EB480" s="2"/>
      <c r="EC480" s="2"/>
      <c r="ED480" s="2"/>
      <c r="EE480" s="2"/>
      <c r="EF480" s="2"/>
      <c r="EG480" s="2"/>
      <c r="EH480" s="2"/>
      <c r="EI480" s="2"/>
      <c r="EJ480" s="2"/>
      <c r="EK480" s="2"/>
      <c r="EL480" s="2"/>
      <c r="EM480" s="2"/>
      <c r="EN480" s="2"/>
      <c r="EO480" s="2"/>
      <c r="EP480" s="2"/>
      <c r="EQ480" s="2"/>
      <c r="ER480" s="2"/>
      <c r="ES480" s="2"/>
      <c r="ET480" s="2"/>
      <c r="EU480" s="2"/>
      <c r="EV480" s="2"/>
    </row>
    <row r="481" spans="1:152" ht="12.75">
      <c r="A481" s="2"/>
      <c r="B481" s="2"/>
      <c r="C481" s="2"/>
      <c r="D481" s="2"/>
      <c r="E481" s="2"/>
      <c r="F481" s="3"/>
      <c r="G481" s="3"/>
      <c r="H481" s="3"/>
      <c r="I481" s="3"/>
      <c r="J481" s="3"/>
      <c r="K481" s="3"/>
      <c r="L481" s="3"/>
      <c r="M481" s="2"/>
      <c r="N481" s="2"/>
      <c r="O481" s="3"/>
      <c r="P481" s="3"/>
      <c r="Q481" s="3"/>
      <c r="R481" s="3"/>
      <c r="S481" s="3"/>
      <c r="T481" s="2"/>
      <c r="U481" s="2"/>
      <c r="V481" s="2"/>
      <c r="W481" s="2"/>
      <c r="X481" s="2"/>
      <c r="Y481" s="2"/>
      <c r="Z481" s="2"/>
      <c r="AA481" s="3"/>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c r="CR481" s="2"/>
      <c r="CS481" s="2"/>
      <c r="CT481" s="2"/>
      <c r="CU481" s="2"/>
      <c r="CV481" s="2"/>
      <c r="CW481" s="2"/>
      <c r="CX481" s="2"/>
      <c r="CY481" s="2"/>
      <c r="CZ481" s="2"/>
      <c r="DA481" s="2"/>
      <c r="DB481" s="2"/>
      <c r="DC481" s="2"/>
      <c r="DD481" s="2"/>
      <c r="DE481" s="2"/>
      <c r="DF481" s="2"/>
      <c r="DG481" s="2"/>
      <c r="DH481" s="2"/>
      <c r="DI481" s="2"/>
      <c r="DJ481" s="2"/>
      <c r="DK481" s="2"/>
      <c r="DL481" s="2"/>
      <c r="DM481" s="2"/>
      <c r="DN481" s="2"/>
      <c r="DO481" s="2"/>
      <c r="DP481" s="2"/>
      <c r="DQ481" s="2"/>
      <c r="DR481" s="2"/>
      <c r="DS481" s="2"/>
      <c r="DT481" s="2"/>
      <c r="DU481" s="2"/>
      <c r="DV481" s="2"/>
      <c r="DW481" s="2"/>
      <c r="DX481" s="2"/>
      <c r="DY481" s="2"/>
      <c r="DZ481" s="2"/>
      <c r="EA481" s="2"/>
      <c r="EB481" s="2"/>
      <c r="EC481" s="2"/>
      <c r="ED481" s="2"/>
      <c r="EE481" s="2"/>
      <c r="EF481" s="2"/>
      <c r="EG481" s="2"/>
      <c r="EH481" s="2"/>
      <c r="EI481" s="2"/>
      <c r="EJ481" s="2"/>
      <c r="EK481" s="2"/>
      <c r="EL481" s="2"/>
      <c r="EM481" s="2"/>
      <c r="EN481" s="2"/>
      <c r="EO481" s="2"/>
      <c r="EP481" s="2"/>
      <c r="EQ481" s="2"/>
      <c r="ER481" s="2"/>
      <c r="ES481" s="2"/>
      <c r="ET481" s="2"/>
      <c r="EU481" s="2"/>
      <c r="EV481" s="2"/>
    </row>
    <row r="482" spans="1:152" ht="12.75">
      <c r="A482" s="2"/>
      <c r="B482" s="2"/>
      <c r="C482" s="2"/>
      <c r="D482" s="2"/>
      <c r="E482" s="2"/>
      <c r="F482" s="3"/>
      <c r="G482" s="3"/>
      <c r="H482" s="3"/>
      <c r="I482" s="3"/>
      <c r="J482" s="3"/>
      <c r="K482" s="3"/>
      <c r="L482" s="3"/>
      <c r="M482" s="2"/>
      <c r="N482" s="2"/>
      <c r="O482" s="3"/>
      <c r="P482" s="3"/>
      <c r="Q482" s="3"/>
      <c r="R482" s="3"/>
      <c r="S482" s="3"/>
      <c r="T482" s="2"/>
      <c r="U482" s="2"/>
      <c r="V482" s="2"/>
      <c r="W482" s="2"/>
      <c r="X482" s="2"/>
      <c r="Y482" s="2"/>
      <c r="Z482" s="2"/>
      <c r="AA482" s="3"/>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c r="DF482" s="2"/>
      <c r="DG482" s="2"/>
      <c r="DH482" s="2"/>
      <c r="DI482" s="2"/>
      <c r="DJ482" s="2"/>
      <c r="DK482" s="2"/>
      <c r="DL482" s="2"/>
      <c r="DM482" s="2"/>
      <c r="DN482" s="2"/>
      <c r="DO482" s="2"/>
      <c r="DP482" s="2"/>
      <c r="DQ482" s="2"/>
      <c r="DR482" s="2"/>
      <c r="DS482" s="2"/>
      <c r="DT482" s="2"/>
      <c r="DU482" s="2"/>
      <c r="DV482" s="2"/>
      <c r="DW482" s="2"/>
      <c r="DX482" s="2"/>
      <c r="DY482" s="2"/>
      <c r="DZ482" s="2"/>
      <c r="EA482" s="2"/>
      <c r="EB482" s="2"/>
      <c r="EC482" s="2"/>
      <c r="ED482" s="2"/>
      <c r="EE482" s="2"/>
      <c r="EF482" s="2"/>
      <c r="EG482" s="2"/>
      <c r="EH482" s="2"/>
      <c r="EI482" s="2"/>
      <c r="EJ482" s="2"/>
      <c r="EK482" s="2"/>
      <c r="EL482" s="2"/>
      <c r="EM482" s="2"/>
      <c r="EN482" s="2"/>
      <c r="EO482" s="2"/>
      <c r="EP482" s="2"/>
      <c r="EQ482" s="2"/>
      <c r="ER482" s="2"/>
      <c r="ES482" s="2"/>
      <c r="ET482" s="2"/>
      <c r="EU482" s="2"/>
      <c r="EV482" s="2"/>
    </row>
    <row r="483" spans="1:152" ht="12.75">
      <c r="A483" s="2"/>
      <c r="B483" s="2"/>
      <c r="C483" s="2"/>
      <c r="D483" s="2"/>
      <c r="E483" s="2"/>
      <c r="F483" s="3"/>
      <c r="G483" s="3"/>
      <c r="H483" s="3"/>
      <c r="I483" s="3"/>
      <c r="J483" s="3"/>
      <c r="K483" s="3"/>
      <c r="L483" s="3"/>
      <c r="M483" s="2"/>
      <c r="N483" s="2"/>
      <c r="O483" s="3"/>
      <c r="P483" s="3"/>
      <c r="Q483" s="3"/>
      <c r="R483" s="3"/>
      <c r="S483" s="3"/>
      <c r="T483" s="2"/>
      <c r="U483" s="2"/>
      <c r="V483" s="2"/>
      <c r="W483" s="2"/>
      <c r="X483" s="2"/>
      <c r="Y483" s="2"/>
      <c r="Z483" s="2"/>
      <c r="AA483" s="3"/>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2"/>
      <c r="DC483" s="2"/>
      <c r="DD483" s="2"/>
      <c r="DE483" s="2"/>
      <c r="DF483" s="2"/>
      <c r="DG483" s="2"/>
      <c r="DH483" s="2"/>
      <c r="DI483" s="2"/>
      <c r="DJ483" s="2"/>
      <c r="DK483" s="2"/>
      <c r="DL483" s="2"/>
      <c r="DM483" s="2"/>
      <c r="DN483" s="2"/>
      <c r="DO483" s="2"/>
      <c r="DP483" s="2"/>
      <c r="DQ483" s="2"/>
      <c r="DR483" s="2"/>
      <c r="DS483" s="2"/>
      <c r="DT483" s="2"/>
      <c r="DU483" s="2"/>
      <c r="DV483" s="2"/>
      <c r="DW483" s="2"/>
      <c r="DX483" s="2"/>
      <c r="DY483" s="2"/>
      <c r="DZ483" s="2"/>
      <c r="EA483" s="2"/>
      <c r="EB483" s="2"/>
      <c r="EC483" s="2"/>
      <c r="ED483" s="2"/>
      <c r="EE483" s="2"/>
      <c r="EF483" s="2"/>
      <c r="EG483" s="2"/>
      <c r="EH483" s="2"/>
      <c r="EI483" s="2"/>
      <c r="EJ483" s="2"/>
      <c r="EK483" s="2"/>
      <c r="EL483" s="2"/>
      <c r="EM483" s="2"/>
      <c r="EN483" s="2"/>
      <c r="EO483" s="2"/>
      <c r="EP483" s="2"/>
      <c r="EQ483" s="2"/>
      <c r="ER483" s="2"/>
      <c r="ES483" s="2"/>
      <c r="ET483" s="2"/>
      <c r="EU483" s="2"/>
      <c r="EV483" s="2"/>
    </row>
    <row r="484" spans="1:152" ht="12.75">
      <c r="A484" s="2"/>
      <c r="B484" s="2"/>
      <c r="C484" s="2"/>
      <c r="D484" s="2"/>
      <c r="E484" s="2"/>
      <c r="F484" s="3"/>
      <c r="G484" s="3"/>
      <c r="H484" s="3"/>
      <c r="I484" s="3"/>
      <c r="J484" s="3"/>
      <c r="K484" s="3"/>
      <c r="L484" s="3"/>
      <c r="M484" s="2"/>
      <c r="N484" s="2"/>
      <c r="O484" s="3"/>
      <c r="P484" s="3"/>
      <c r="Q484" s="3"/>
      <c r="R484" s="3"/>
      <c r="S484" s="3"/>
      <c r="T484" s="2"/>
      <c r="U484" s="2"/>
      <c r="V484" s="2"/>
      <c r="W484" s="2"/>
      <c r="X484" s="2"/>
      <c r="Y484" s="2"/>
      <c r="Z484" s="2"/>
      <c r="AA484" s="3"/>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c r="CW484" s="2"/>
      <c r="CX484" s="2"/>
      <c r="CY484" s="2"/>
      <c r="CZ484" s="2"/>
      <c r="DA484" s="2"/>
      <c r="DB484" s="2"/>
      <c r="DC484" s="2"/>
      <c r="DD484" s="2"/>
      <c r="DE484" s="2"/>
      <c r="DF484" s="2"/>
      <c r="DG484" s="2"/>
      <c r="DH484" s="2"/>
      <c r="DI484" s="2"/>
      <c r="DJ484" s="2"/>
      <c r="DK484" s="2"/>
      <c r="DL484" s="2"/>
      <c r="DM484" s="2"/>
      <c r="DN484" s="2"/>
      <c r="DO484" s="2"/>
      <c r="DP484" s="2"/>
      <c r="DQ484" s="2"/>
      <c r="DR484" s="2"/>
      <c r="DS484" s="2"/>
      <c r="DT484" s="2"/>
      <c r="DU484" s="2"/>
      <c r="DV484" s="2"/>
      <c r="DW484" s="2"/>
      <c r="DX484" s="2"/>
      <c r="DY484" s="2"/>
      <c r="DZ484" s="2"/>
      <c r="EA484" s="2"/>
      <c r="EB484" s="2"/>
      <c r="EC484" s="2"/>
      <c r="ED484" s="2"/>
      <c r="EE484" s="2"/>
      <c r="EF484" s="2"/>
      <c r="EG484" s="2"/>
      <c r="EH484" s="2"/>
      <c r="EI484" s="2"/>
      <c r="EJ484" s="2"/>
      <c r="EK484" s="2"/>
      <c r="EL484" s="2"/>
      <c r="EM484" s="2"/>
      <c r="EN484" s="2"/>
      <c r="EO484" s="2"/>
      <c r="EP484" s="2"/>
      <c r="EQ484" s="2"/>
      <c r="ER484" s="2"/>
      <c r="ES484" s="2"/>
      <c r="ET484" s="2"/>
      <c r="EU484" s="2"/>
      <c r="EV484" s="2"/>
    </row>
    <row r="485" spans="1:152" ht="12.75">
      <c r="A485" s="2"/>
      <c r="B485" s="2"/>
      <c r="C485" s="2"/>
      <c r="D485" s="2"/>
      <c r="E485" s="2"/>
      <c r="F485" s="3"/>
      <c r="G485" s="3"/>
      <c r="H485" s="3"/>
      <c r="I485" s="3"/>
      <c r="J485" s="3"/>
      <c r="K485" s="3"/>
      <c r="L485" s="3"/>
      <c r="M485" s="2"/>
      <c r="N485" s="2"/>
      <c r="O485" s="3"/>
      <c r="P485" s="3"/>
      <c r="Q485" s="3"/>
      <c r="R485" s="3"/>
      <c r="S485" s="3"/>
      <c r="T485" s="2"/>
      <c r="U485" s="2"/>
      <c r="V485" s="2"/>
      <c r="W485" s="2"/>
      <c r="X485" s="2"/>
      <c r="Y485" s="2"/>
      <c r="Z485" s="2"/>
      <c r="AA485" s="3"/>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c r="DH485" s="2"/>
      <c r="DI485" s="2"/>
      <c r="DJ485" s="2"/>
      <c r="DK485" s="2"/>
      <c r="DL485" s="2"/>
      <c r="DM485" s="2"/>
      <c r="DN485" s="2"/>
      <c r="DO485" s="2"/>
      <c r="DP485" s="2"/>
      <c r="DQ485" s="2"/>
      <c r="DR485" s="2"/>
      <c r="DS485" s="2"/>
      <c r="DT485" s="2"/>
      <c r="DU485" s="2"/>
      <c r="DV485" s="2"/>
      <c r="DW485" s="2"/>
      <c r="DX485" s="2"/>
      <c r="DY485" s="2"/>
      <c r="DZ485" s="2"/>
      <c r="EA485" s="2"/>
      <c r="EB485" s="2"/>
      <c r="EC485" s="2"/>
      <c r="ED485" s="2"/>
      <c r="EE485" s="2"/>
      <c r="EF485" s="2"/>
      <c r="EG485" s="2"/>
      <c r="EH485" s="2"/>
      <c r="EI485" s="2"/>
      <c r="EJ485" s="2"/>
      <c r="EK485" s="2"/>
      <c r="EL485" s="2"/>
      <c r="EM485" s="2"/>
      <c r="EN485" s="2"/>
      <c r="EO485" s="2"/>
      <c r="EP485" s="2"/>
      <c r="EQ485" s="2"/>
      <c r="ER485" s="2"/>
      <c r="ES485" s="2"/>
      <c r="ET485" s="2"/>
      <c r="EU485" s="2"/>
      <c r="EV485" s="2"/>
    </row>
    <row r="486" spans="1:152" ht="12.75">
      <c r="A486" s="2"/>
      <c r="B486" s="2"/>
      <c r="C486" s="2"/>
      <c r="D486" s="2"/>
      <c r="E486" s="2"/>
      <c r="F486" s="3"/>
      <c r="G486" s="3"/>
      <c r="H486" s="3"/>
      <c r="I486" s="3"/>
      <c r="J486" s="3"/>
      <c r="K486" s="3"/>
      <c r="L486" s="3"/>
      <c r="M486" s="2"/>
      <c r="N486" s="2"/>
      <c r="O486" s="3"/>
      <c r="P486" s="3"/>
      <c r="Q486" s="3"/>
      <c r="R486" s="3"/>
      <c r="S486" s="3"/>
      <c r="T486" s="2"/>
      <c r="U486" s="2"/>
      <c r="V486" s="2"/>
      <c r="W486" s="2"/>
      <c r="X486" s="2"/>
      <c r="Y486" s="2"/>
      <c r="Z486" s="2"/>
      <c r="AA486" s="3"/>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c r="DJ486" s="2"/>
      <c r="DK486" s="2"/>
      <c r="DL486" s="2"/>
      <c r="DM486" s="2"/>
      <c r="DN486" s="2"/>
      <c r="DO486" s="2"/>
      <c r="DP486" s="2"/>
      <c r="DQ486" s="2"/>
      <c r="DR486" s="2"/>
      <c r="DS486" s="2"/>
      <c r="DT486" s="2"/>
      <c r="DU486" s="2"/>
      <c r="DV486" s="2"/>
      <c r="DW486" s="2"/>
      <c r="DX486" s="2"/>
      <c r="DY486" s="2"/>
      <c r="DZ486" s="2"/>
      <c r="EA486" s="2"/>
      <c r="EB486" s="2"/>
      <c r="EC486" s="2"/>
      <c r="ED486" s="2"/>
      <c r="EE486" s="2"/>
      <c r="EF486" s="2"/>
      <c r="EG486" s="2"/>
      <c r="EH486" s="2"/>
      <c r="EI486" s="2"/>
      <c r="EJ486" s="2"/>
      <c r="EK486" s="2"/>
      <c r="EL486" s="2"/>
      <c r="EM486" s="2"/>
      <c r="EN486" s="2"/>
      <c r="EO486" s="2"/>
      <c r="EP486" s="2"/>
      <c r="EQ486" s="2"/>
      <c r="ER486" s="2"/>
      <c r="ES486" s="2"/>
      <c r="ET486" s="2"/>
      <c r="EU486" s="2"/>
      <c r="EV486" s="2"/>
    </row>
    <row r="487" spans="1:152" ht="12.75">
      <c r="A487" s="2"/>
      <c r="B487" s="2"/>
      <c r="C487" s="2"/>
      <c r="D487" s="2"/>
      <c r="E487" s="2"/>
      <c r="F487" s="3"/>
      <c r="G487" s="3"/>
      <c r="H487" s="3"/>
      <c r="I487" s="3"/>
      <c r="J487" s="3"/>
      <c r="K487" s="3"/>
      <c r="L487" s="3"/>
      <c r="M487" s="2"/>
      <c r="N487" s="2"/>
      <c r="O487" s="3"/>
      <c r="P487" s="3"/>
      <c r="Q487" s="3"/>
      <c r="R487" s="3"/>
      <c r="S487" s="3"/>
      <c r="T487" s="2"/>
      <c r="U487" s="2"/>
      <c r="V487" s="2"/>
      <c r="W487" s="2"/>
      <c r="X487" s="2"/>
      <c r="Y487" s="2"/>
      <c r="Z487" s="2"/>
      <c r="AA487" s="3"/>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c r="CW487" s="2"/>
      <c r="CX487" s="2"/>
      <c r="CY487" s="2"/>
      <c r="CZ487" s="2"/>
      <c r="DA487" s="2"/>
      <c r="DB487" s="2"/>
      <c r="DC487" s="2"/>
      <c r="DD487" s="2"/>
      <c r="DE487" s="2"/>
      <c r="DF487" s="2"/>
      <c r="DG487" s="2"/>
      <c r="DH487" s="2"/>
      <c r="DI487" s="2"/>
      <c r="DJ487" s="2"/>
      <c r="DK487" s="2"/>
      <c r="DL487" s="2"/>
      <c r="DM487" s="2"/>
      <c r="DN487" s="2"/>
      <c r="DO487" s="2"/>
      <c r="DP487" s="2"/>
      <c r="DQ487" s="2"/>
      <c r="DR487" s="2"/>
      <c r="DS487" s="2"/>
      <c r="DT487" s="2"/>
      <c r="DU487" s="2"/>
      <c r="DV487" s="2"/>
      <c r="DW487" s="2"/>
      <c r="DX487" s="2"/>
      <c r="DY487" s="2"/>
      <c r="DZ487" s="2"/>
      <c r="EA487" s="2"/>
      <c r="EB487" s="2"/>
      <c r="EC487" s="2"/>
      <c r="ED487" s="2"/>
      <c r="EE487" s="2"/>
      <c r="EF487" s="2"/>
      <c r="EG487" s="2"/>
      <c r="EH487" s="2"/>
      <c r="EI487" s="2"/>
      <c r="EJ487" s="2"/>
      <c r="EK487" s="2"/>
      <c r="EL487" s="2"/>
      <c r="EM487" s="2"/>
      <c r="EN487" s="2"/>
      <c r="EO487" s="2"/>
      <c r="EP487" s="2"/>
      <c r="EQ487" s="2"/>
      <c r="ER487" s="2"/>
      <c r="ES487" s="2"/>
      <c r="ET487" s="2"/>
      <c r="EU487" s="2"/>
      <c r="EV487" s="2"/>
    </row>
    <row r="488" spans="1:152" ht="12.75">
      <c r="A488" s="2"/>
      <c r="B488" s="2"/>
      <c r="C488" s="2"/>
      <c r="D488" s="2"/>
      <c r="E488" s="2"/>
      <c r="F488" s="3"/>
      <c r="G488" s="3"/>
      <c r="H488" s="3"/>
      <c r="I488" s="3"/>
      <c r="J488" s="3"/>
      <c r="K488" s="3"/>
      <c r="L488" s="3"/>
      <c r="M488" s="2"/>
      <c r="N488" s="2"/>
      <c r="O488" s="3"/>
      <c r="P488" s="3"/>
      <c r="Q488" s="3"/>
      <c r="R488" s="3"/>
      <c r="S488" s="3"/>
      <c r="T488" s="2"/>
      <c r="U488" s="2"/>
      <c r="V488" s="2"/>
      <c r="W488" s="2"/>
      <c r="X488" s="2"/>
      <c r="Y488" s="2"/>
      <c r="Z488" s="2"/>
      <c r="AA488" s="3"/>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c r="CN488" s="2"/>
      <c r="CO488" s="2"/>
      <c r="CP488" s="2"/>
      <c r="CQ488" s="2"/>
      <c r="CR488" s="2"/>
      <c r="CS488" s="2"/>
      <c r="CT488" s="2"/>
      <c r="CU488" s="2"/>
      <c r="CV488" s="2"/>
      <c r="CW488" s="2"/>
      <c r="CX488" s="2"/>
      <c r="CY488" s="2"/>
      <c r="CZ488" s="2"/>
      <c r="DA488" s="2"/>
      <c r="DB488" s="2"/>
      <c r="DC488" s="2"/>
      <c r="DD488" s="2"/>
      <c r="DE488" s="2"/>
      <c r="DF488" s="2"/>
      <c r="DG488" s="2"/>
      <c r="DH488" s="2"/>
      <c r="DI488" s="2"/>
      <c r="DJ488" s="2"/>
      <c r="DK488" s="2"/>
      <c r="DL488" s="2"/>
      <c r="DM488" s="2"/>
      <c r="DN488" s="2"/>
      <c r="DO488" s="2"/>
      <c r="DP488" s="2"/>
      <c r="DQ488" s="2"/>
      <c r="DR488" s="2"/>
      <c r="DS488" s="2"/>
      <c r="DT488" s="2"/>
      <c r="DU488" s="2"/>
      <c r="DV488" s="2"/>
      <c r="DW488" s="2"/>
      <c r="DX488" s="2"/>
      <c r="DY488" s="2"/>
      <c r="DZ488" s="2"/>
      <c r="EA488" s="2"/>
      <c r="EB488" s="2"/>
      <c r="EC488" s="2"/>
      <c r="ED488" s="2"/>
      <c r="EE488" s="2"/>
      <c r="EF488" s="2"/>
      <c r="EG488" s="2"/>
      <c r="EH488" s="2"/>
      <c r="EI488" s="2"/>
      <c r="EJ488" s="2"/>
      <c r="EK488" s="2"/>
      <c r="EL488" s="2"/>
      <c r="EM488" s="2"/>
      <c r="EN488" s="2"/>
      <c r="EO488" s="2"/>
      <c r="EP488" s="2"/>
      <c r="EQ488" s="2"/>
      <c r="ER488" s="2"/>
      <c r="ES488" s="2"/>
      <c r="ET488" s="2"/>
      <c r="EU488" s="2"/>
      <c r="EV488" s="2"/>
    </row>
    <row r="489" spans="1:152" ht="12.75">
      <c r="A489" s="2"/>
      <c r="B489" s="2"/>
      <c r="C489" s="2"/>
      <c r="D489" s="2"/>
      <c r="E489" s="2"/>
      <c r="F489" s="3"/>
      <c r="G489" s="3"/>
      <c r="H489" s="3"/>
      <c r="I489" s="3"/>
      <c r="J489" s="3"/>
      <c r="K489" s="3"/>
      <c r="L489" s="3"/>
      <c r="M489" s="2"/>
      <c r="N489" s="2"/>
      <c r="O489" s="3"/>
      <c r="P489" s="3"/>
      <c r="Q489" s="3"/>
      <c r="R489" s="3"/>
      <c r="S489" s="3"/>
      <c r="T489" s="2"/>
      <c r="U489" s="2"/>
      <c r="V489" s="2"/>
      <c r="W489" s="2"/>
      <c r="X489" s="2"/>
      <c r="Y489" s="2"/>
      <c r="Z489" s="2"/>
      <c r="AA489" s="3"/>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c r="CN489" s="2"/>
      <c r="CO489" s="2"/>
      <c r="CP489" s="2"/>
      <c r="CQ489" s="2"/>
      <c r="CR489" s="2"/>
      <c r="CS489" s="2"/>
      <c r="CT489" s="2"/>
      <c r="CU489" s="2"/>
      <c r="CV489" s="2"/>
      <c r="CW489" s="2"/>
      <c r="CX489" s="2"/>
      <c r="CY489" s="2"/>
      <c r="CZ489" s="2"/>
      <c r="DA489" s="2"/>
      <c r="DB489" s="2"/>
      <c r="DC489" s="2"/>
      <c r="DD489" s="2"/>
      <c r="DE489" s="2"/>
      <c r="DF489" s="2"/>
      <c r="DG489" s="2"/>
      <c r="DH489" s="2"/>
      <c r="DI489" s="2"/>
      <c r="DJ489" s="2"/>
      <c r="DK489" s="2"/>
      <c r="DL489" s="2"/>
      <c r="DM489" s="2"/>
      <c r="DN489" s="2"/>
      <c r="DO489" s="2"/>
      <c r="DP489" s="2"/>
      <c r="DQ489" s="2"/>
      <c r="DR489" s="2"/>
      <c r="DS489" s="2"/>
      <c r="DT489" s="2"/>
      <c r="DU489" s="2"/>
      <c r="DV489" s="2"/>
      <c r="DW489" s="2"/>
      <c r="DX489" s="2"/>
      <c r="DY489" s="2"/>
      <c r="DZ489" s="2"/>
      <c r="EA489" s="2"/>
      <c r="EB489" s="2"/>
      <c r="EC489" s="2"/>
      <c r="ED489" s="2"/>
      <c r="EE489" s="2"/>
      <c r="EF489" s="2"/>
      <c r="EG489" s="2"/>
      <c r="EH489" s="2"/>
      <c r="EI489" s="2"/>
      <c r="EJ489" s="2"/>
      <c r="EK489" s="2"/>
      <c r="EL489" s="2"/>
      <c r="EM489" s="2"/>
      <c r="EN489" s="2"/>
      <c r="EO489" s="2"/>
      <c r="EP489" s="2"/>
      <c r="EQ489" s="2"/>
      <c r="ER489" s="2"/>
      <c r="ES489" s="2"/>
      <c r="ET489" s="2"/>
      <c r="EU489" s="2"/>
      <c r="EV489" s="2"/>
    </row>
    <row r="490" spans="1:152" ht="12.75">
      <c r="A490" s="2"/>
      <c r="B490" s="2"/>
      <c r="C490" s="2"/>
      <c r="D490" s="2"/>
      <c r="E490" s="2"/>
      <c r="F490" s="3"/>
      <c r="G490" s="3"/>
      <c r="H490" s="3"/>
      <c r="I490" s="3"/>
      <c r="J490" s="3"/>
      <c r="K490" s="3"/>
      <c r="L490" s="3"/>
      <c r="M490" s="2"/>
      <c r="N490" s="2"/>
      <c r="O490" s="3"/>
      <c r="P490" s="3"/>
      <c r="Q490" s="3"/>
      <c r="R490" s="3"/>
      <c r="S490" s="3"/>
      <c r="T490" s="2"/>
      <c r="U490" s="2"/>
      <c r="V490" s="2"/>
      <c r="W490" s="2"/>
      <c r="X490" s="2"/>
      <c r="Y490" s="2"/>
      <c r="Z490" s="2"/>
      <c r="AA490" s="3"/>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c r="CJ490" s="2"/>
      <c r="CK490" s="2"/>
      <c r="CL490" s="2"/>
      <c r="CM490" s="2"/>
      <c r="CN490" s="2"/>
      <c r="CO490" s="2"/>
      <c r="CP490" s="2"/>
      <c r="CQ490" s="2"/>
      <c r="CR490" s="2"/>
      <c r="CS490" s="2"/>
      <c r="CT490" s="2"/>
      <c r="CU490" s="2"/>
      <c r="CV490" s="2"/>
      <c r="CW490" s="2"/>
      <c r="CX490" s="2"/>
      <c r="CY490" s="2"/>
      <c r="CZ490" s="2"/>
      <c r="DA490" s="2"/>
      <c r="DB490" s="2"/>
      <c r="DC490" s="2"/>
      <c r="DD490" s="2"/>
      <c r="DE490" s="2"/>
      <c r="DF490" s="2"/>
      <c r="DG490" s="2"/>
      <c r="DH490" s="2"/>
      <c r="DI490" s="2"/>
      <c r="DJ490" s="2"/>
      <c r="DK490" s="2"/>
      <c r="DL490" s="2"/>
      <c r="DM490" s="2"/>
      <c r="DN490" s="2"/>
      <c r="DO490" s="2"/>
      <c r="DP490" s="2"/>
      <c r="DQ490" s="2"/>
      <c r="DR490" s="2"/>
      <c r="DS490" s="2"/>
      <c r="DT490" s="2"/>
      <c r="DU490" s="2"/>
      <c r="DV490" s="2"/>
      <c r="DW490" s="2"/>
      <c r="DX490" s="2"/>
      <c r="DY490" s="2"/>
      <c r="DZ490" s="2"/>
      <c r="EA490" s="2"/>
      <c r="EB490" s="2"/>
      <c r="EC490" s="2"/>
      <c r="ED490" s="2"/>
      <c r="EE490" s="2"/>
      <c r="EF490" s="2"/>
      <c r="EG490" s="2"/>
      <c r="EH490" s="2"/>
      <c r="EI490" s="2"/>
      <c r="EJ490" s="2"/>
      <c r="EK490" s="2"/>
      <c r="EL490" s="2"/>
      <c r="EM490" s="2"/>
      <c r="EN490" s="2"/>
      <c r="EO490" s="2"/>
      <c r="EP490" s="2"/>
      <c r="EQ490" s="2"/>
      <c r="ER490" s="2"/>
      <c r="ES490" s="2"/>
      <c r="ET490" s="2"/>
      <c r="EU490" s="2"/>
      <c r="EV490" s="2"/>
    </row>
    <row r="491" spans="1:152" ht="12.75">
      <c r="A491" s="2"/>
      <c r="B491" s="2"/>
      <c r="C491" s="2"/>
      <c r="D491" s="2"/>
      <c r="E491" s="2"/>
      <c r="F491" s="3"/>
      <c r="G491" s="3"/>
      <c r="H491" s="3"/>
      <c r="I491" s="3"/>
      <c r="J491" s="3"/>
      <c r="K491" s="3"/>
      <c r="L491" s="3"/>
      <c r="M491" s="2"/>
      <c r="N491" s="2"/>
      <c r="O491" s="3"/>
      <c r="P491" s="3"/>
      <c r="Q491" s="3"/>
      <c r="R491" s="3"/>
      <c r="S491" s="3"/>
      <c r="T491" s="2"/>
      <c r="U491" s="2"/>
      <c r="V491" s="2"/>
      <c r="W491" s="2"/>
      <c r="X491" s="2"/>
      <c r="Y491" s="2"/>
      <c r="Z491" s="2"/>
      <c r="AA491" s="3"/>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c r="CN491" s="2"/>
      <c r="CO491" s="2"/>
      <c r="CP491" s="2"/>
      <c r="CQ491" s="2"/>
      <c r="CR491" s="2"/>
      <c r="CS491" s="2"/>
      <c r="CT491" s="2"/>
      <c r="CU491" s="2"/>
      <c r="CV491" s="2"/>
      <c r="CW491" s="2"/>
      <c r="CX491" s="2"/>
      <c r="CY491" s="2"/>
      <c r="CZ491" s="2"/>
      <c r="DA491" s="2"/>
      <c r="DB491" s="2"/>
      <c r="DC491" s="2"/>
      <c r="DD491" s="2"/>
      <c r="DE491" s="2"/>
      <c r="DF491" s="2"/>
      <c r="DG491" s="2"/>
      <c r="DH491" s="2"/>
      <c r="DI491" s="2"/>
      <c r="DJ491" s="2"/>
      <c r="DK491" s="2"/>
      <c r="DL491" s="2"/>
      <c r="DM491" s="2"/>
      <c r="DN491" s="2"/>
      <c r="DO491" s="2"/>
      <c r="DP491" s="2"/>
      <c r="DQ491" s="2"/>
      <c r="DR491" s="2"/>
      <c r="DS491" s="2"/>
      <c r="DT491" s="2"/>
      <c r="DU491" s="2"/>
      <c r="DV491" s="2"/>
      <c r="DW491" s="2"/>
      <c r="DX491" s="2"/>
      <c r="DY491" s="2"/>
      <c r="DZ491" s="2"/>
      <c r="EA491" s="2"/>
      <c r="EB491" s="2"/>
      <c r="EC491" s="2"/>
      <c r="ED491" s="2"/>
      <c r="EE491" s="2"/>
      <c r="EF491" s="2"/>
      <c r="EG491" s="2"/>
      <c r="EH491" s="2"/>
      <c r="EI491" s="2"/>
      <c r="EJ491" s="2"/>
      <c r="EK491" s="2"/>
      <c r="EL491" s="2"/>
      <c r="EM491" s="2"/>
      <c r="EN491" s="2"/>
      <c r="EO491" s="2"/>
      <c r="EP491" s="2"/>
      <c r="EQ491" s="2"/>
      <c r="ER491" s="2"/>
      <c r="ES491" s="2"/>
      <c r="ET491" s="2"/>
      <c r="EU491" s="2"/>
      <c r="EV491" s="2"/>
    </row>
    <row r="492" spans="1:152" ht="12.75">
      <c r="A492" s="2"/>
      <c r="B492" s="2"/>
      <c r="C492" s="2"/>
      <c r="D492" s="2"/>
      <c r="E492" s="2"/>
      <c r="F492" s="3"/>
      <c r="G492" s="3"/>
      <c r="H492" s="3"/>
      <c r="I492" s="3"/>
      <c r="J492" s="3"/>
      <c r="K492" s="3"/>
      <c r="L492" s="3"/>
      <c r="M492" s="2"/>
      <c r="N492" s="2"/>
      <c r="O492" s="3"/>
      <c r="P492" s="3"/>
      <c r="Q492" s="3"/>
      <c r="R492" s="3"/>
      <c r="S492" s="3"/>
      <c r="T492" s="2"/>
      <c r="U492" s="2"/>
      <c r="V492" s="2"/>
      <c r="W492" s="2"/>
      <c r="X492" s="2"/>
      <c r="Y492" s="2"/>
      <c r="Z492" s="2"/>
      <c r="AA492" s="3"/>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c r="CN492" s="2"/>
      <c r="CO492" s="2"/>
      <c r="CP492" s="2"/>
      <c r="CQ492" s="2"/>
      <c r="CR492" s="2"/>
      <c r="CS492" s="2"/>
      <c r="CT492" s="2"/>
      <c r="CU492" s="2"/>
      <c r="CV492" s="2"/>
      <c r="CW492" s="2"/>
      <c r="CX492" s="2"/>
      <c r="CY492" s="2"/>
      <c r="CZ492" s="2"/>
      <c r="DA492" s="2"/>
      <c r="DB492" s="2"/>
      <c r="DC492" s="2"/>
      <c r="DD492" s="2"/>
      <c r="DE492" s="2"/>
      <c r="DF492" s="2"/>
      <c r="DG492" s="2"/>
      <c r="DH492" s="2"/>
      <c r="DI492" s="2"/>
      <c r="DJ492" s="2"/>
      <c r="DK492" s="2"/>
      <c r="DL492" s="2"/>
      <c r="DM492" s="2"/>
      <c r="DN492" s="2"/>
      <c r="DO492" s="2"/>
      <c r="DP492" s="2"/>
      <c r="DQ492" s="2"/>
      <c r="DR492" s="2"/>
      <c r="DS492" s="2"/>
      <c r="DT492" s="2"/>
      <c r="DU492" s="2"/>
      <c r="DV492" s="2"/>
      <c r="DW492" s="2"/>
      <c r="DX492" s="2"/>
      <c r="DY492" s="2"/>
      <c r="DZ492" s="2"/>
      <c r="EA492" s="2"/>
      <c r="EB492" s="2"/>
      <c r="EC492" s="2"/>
      <c r="ED492" s="2"/>
      <c r="EE492" s="2"/>
      <c r="EF492" s="2"/>
      <c r="EG492" s="2"/>
      <c r="EH492" s="2"/>
      <c r="EI492" s="2"/>
      <c r="EJ492" s="2"/>
      <c r="EK492" s="2"/>
      <c r="EL492" s="2"/>
      <c r="EM492" s="2"/>
      <c r="EN492" s="2"/>
      <c r="EO492" s="2"/>
      <c r="EP492" s="2"/>
      <c r="EQ492" s="2"/>
      <c r="ER492" s="2"/>
      <c r="ES492" s="2"/>
      <c r="ET492" s="2"/>
      <c r="EU492" s="2"/>
      <c r="EV492" s="2"/>
    </row>
    <row r="493" spans="1:152" ht="12.75">
      <c r="A493" s="2"/>
      <c r="B493" s="2"/>
      <c r="C493" s="2"/>
      <c r="D493" s="2"/>
      <c r="E493" s="2"/>
      <c r="F493" s="3"/>
      <c r="G493" s="3"/>
      <c r="H493" s="3"/>
      <c r="I493" s="3"/>
      <c r="J493" s="3"/>
      <c r="K493" s="3"/>
      <c r="L493" s="3"/>
      <c r="M493" s="2"/>
      <c r="N493" s="2"/>
      <c r="O493" s="3"/>
      <c r="P493" s="3"/>
      <c r="Q493" s="3"/>
      <c r="R493" s="3"/>
      <c r="S493" s="3"/>
      <c r="T493" s="2"/>
      <c r="U493" s="2"/>
      <c r="V493" s="2"/>
      <c r="W493" s="2"/>
      <c r="X493" s="2"/>
      <c r="Y493" s="2"/>
      <c r="Z493" s="2"/>
      <c r="AA493" s="3"/>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c r="CN493" s="2"/>
      <c r="CO493" s="2"/>
      <c r="CP493" s="2"/>
      <c r="CQ493" s="2"/>
      <c r="CR493" s="2"/>
      <c r="CS493" s="2"/>
      <c r="CT493" s="2"/>
      <c r="CU493" s="2"/>
      <c r="CV493" s="2"/>
      <c r="CW493" s="2"/>
      <c r="CX493" s="2"/>
      <c r="CY493" s="2"/>
      <c r="CZ493" s="2"/>
      <c r="DA493" s="2"/>
      <c r="DB493" s="2"/>
      <c r="DC493" s="2"/>
      <c r="DD493" s="2"/>
      <c r="DE493" s="2"/>
      <c r="DF493" s="2"/>
      <c r="DG493" s="2"/>
      <c r="DH493" s="2"/>
      <c r="DI493" s="2"/>
      <c r="DJ493" s="2"/>
      <c r="DK493" s="2"/>
      <c r="DL493" s="2"/>
      <c r="DM493" s="2"/>
      <c r="DN493" s="2"/>
      <c r="DO493" s="2"/>
      <c r="DP493" s="2"/>
      <c r="DQ493" s="2"/>
      <c r="DR493" s="2"/>
      <c r="DS493" s="2"/>
      <c r="DT493" s="2"/>
      <c r="DU493" s="2"/>
      <c r="DV493" s="2"/>
      <c r="DW493" s="2"/>
      <c r="DX493" s="2"/>
      <c r="DY493" s="2"/>
      <c r="DZ493" s="2"/>
      <c r="EA493" s="2"/>
      <c r="EB493" s="2"/>
      <c r="EC493" s="2"/>
      <c r="ED493" s="2"/>
      <c r="EE493" s="2"/>
      <c r="EF493" s="2"/>
      <c r="EG493" s="2"/>
      <c r="EH493" s="2"/>
      <c r="EI493" s="2"/>
      <c r="EJ493" s="2"/>
      <c r="EK493" s="2"/>
      <c r="EL493" s="2"/>
      <c r="EM493" s="2"/>
      <c r="EN493" s="2"/>
      <c r="EO493" s="2"/>
      <c r="EP493" s="2"/>
      <c r="EQ493" s="2"/>
      <c r="ER493" s="2"/>
      <c r="ES493" s="2"/>
      <c r="ET493" s="2"/>
      <c r="EU493" s="2"/>
      <c r="EV493" s="2"/>
    </row>
    <row r="494" spans="1:152" ht="12.75">
      <c r="A494" s="2"/>
      <c r="B494" s="2"/>
      <c r="C494" s="2"/>
      <c r="D494" s="2"/>
      <c r="E494" s="2"/>
      <c r="F494" s="3"/>
      <c r="G494" s="3"/>
      <c r="H494" s="3"/>
      <c r="I494" s="3"/>
      <c r="J494" s="3"/>
      <c r="K494" s="3"/>
      <c r="L494" s="3"/>
      <c r="M494" s="2"/>
      <c r="N494" s="2"/>
      <c r="O494" s="3"/>
      <c r="P494" s="3"/>
      <c r="Q494" s="3"/>
      <c r="R494" s="3"/>
      <c r="S494" s="3"/>
      <c r="T494" s="2"/>
      <c r="U494" s="2"/>
      <c r="V494" s="2"/>
      <c r="W494" s="2"/>
      <c r="X494" s="2"/>
      <c r="Y494" s="2"/>
      <c r="Z494" s="2"/>
      <c r="AA494" s="3"/>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c r="CN494" s="2"/>
      <c r="CO494" s="2"/>
      <c r="CP494" s="2"/>
      <c r="CQ494" s="2"/>
      <c r="CR494" s="2"/>
      <c r="CS494" s="2"/>
      <c r="CT494" s="2"/>
      <c r="CU494" s="2"/>
      <c r="CV494" s="2"/>
      <c r="CW494" s="2"/>
      <c r="CX494" s="2"/>
      <c r="CY494" s="2"/>
      <c r="CZ494" s="2"/>
      <c r="DA494" s="2"/>
      <c r="DB494" s="2"/>
      <c r="DC494" s="2"/>
      <c r="DD494" s="2"/>
      <c r="DE494" s="2"/>
      <c r="DF494" s="2"/>
      <c r="DG494" s="2"/>
      <c r="DH494" s="2"/>
      <c r="DI494" s="2"/>
      <c r="DJ494" s="2"/>
      <c r="DK494" s="2"/>
      <c r="DL494" s="2"/>
      <c r="DM494" s="2"/>
      <c r="DN494" s="2"/>
      <c r="DO494" s="2"/>
      <c r="DP494" s="2"/>
      <c r="DQ494" s="2"/>
      <c r="DR494" s="2"/>
      <c r="DS494" s="2"/>
      <c r="DT494" s="2"/>
      <c r="DU494" s="2"/>
      <c r="DV494" s="2"/>
      <c r="DW494" s="2"/>
      <c r="DX494" s="2"/>
      <c r="DY494" s="2"/>
      <c r="DZ494" s="2"/>
      <c r="EA494" s="2"/>
      <c r="EB494" s="2"/>
      <c r="EC494" s="2"/>
      <c r="ED494" s="2"/>
      <c r="EE494" s="2"/>
      <c r="EF494" s="2"/>
      <c r="EG494" s="2"/>
      <c r="EH494" s="2"/>
      <c r="EI494" s="2"/>
      <c r="EJ494" s="2"/>
      <c r="EK494" s="2"/>
      <c r="EL494" s="2"/>
      <c r="EM494" s="2"/>
      <c r="EN494" s="2"/>
      <c r="EO494" s="2"/>
      <c r="EP494" s="2"/>
      <c r="EQ494" s="2"/>
      <c r="ER494" s="2"/>
      <c r="ES494" s="2"/>
      <c r="ET494" s="2"/>
      <c r="EU494" s="2"/>
      <c r="EV494" s="2"/>
    </row>
    <row r="495" spans="1:152" ht="12.75">
      <c r="A495" s="2"/>
      <c r="B495" s="2"/>
      <c r="C495" s="2"/>
      <c r="D495" s="2"/>
      <c r="E495" s="2"/>
      <c r="F495" s="3"/>
      <c r="G495" s="3"/>
      <c r="H495" s="3"/>
      <c r="I495" s="3"/>
      <c r="J495" s="3"/>
      <c r="K495" s="3"/>
      <c r="L495" s="3"/>
      <c r="M495" s="2"/>
      <c r="N495" s="2"/>
      <c r="O495" s="3"/>
      <c r="P495" s="3"/>
      <c r="Q495" s="3"/>
      <c r="R495" s="3"/>
      <c r="S495" s="3"/>
      <c r="T495" s="2"/>
      <c r="U495" s="2"/>
      <c r="V495" s="2"/>
      <c r="W495" s="2"/>
      <c r="X495" s="2"/>
      <c r="Y495" s="2"/>
      <c r="Z495" s="2"/>
      <c r="AA495" s="3"/>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c r="CJ495" s="2"/>
      <c r="CK495" s="2"/>
      <c r="CL495" s="2"/>
      <c r="CM495" s="2"/>
      <c r="CN495" s="2"/>
      <c r="CO495" s="2"/>
      <c r="CP495" s="2"/>
      <c r="CQ495" s="2"/>
      <c r="CR495" s="2"/>
      <c r="CS495" s="2"/>
      <c r="CT495" s="2"/>
      <c r="CU495" s="2"/>
      <c r="CV495" s="2"/>
      <c r="CW495" s="2"/>
      <c r="CX495" s="2"/>
      <c r="CY495" s="2"/>
      <c r="CZ495" s="2"/>
      <c r="DA495" s="2"/>
      <c r="DB495" s="2"/>
      <c r="DC495" s="2"/>
      <c r="DD495" s="2"/>
      <c r="DE495" s="2"/>
      <c r="DF495" s="2"/>
      <c r="DG495" s="2"/>
      <c r="DH495" s="2"/>
      <c r="DI495" s="2"/>
      <c r="DJ495" s="2"/>
      <c r="DK495" s="2"/>
      <c r="DL495" s="2"/>
      <c r="DM495" s="2"/>
      <c r="DN495" s="2"/>
      <c r="DO495" s="2"/>
      <c r="DP495" s="2"/>
      <c r="DQ495" s="2"/>
      <c r="DR495" s="2"/>
      <c r="DS495" s="2"/>
      <c r="DT495" s="2"/>
      <c r="DU495" s="2"/>
      <c r="DV495" s="2"/>
      <c r="DW495" s="2"/>
      <c r="DX495" s="2"/>
      <c r="DY495" s="2"/>
      <c r="DZ495" s="2"/>
      <c r="EA495" s="2"/>
      <c r="EB495" s="2"/>
      <c r="EC495" s="2"/>
      <c r="ED495" s="2"/>
      <c r="EE495" s="2"/>
      <c r="EF495" s="2"/>
      <c r="EG495" s="2"/>
      <c r="EH495" s="2"/>
      <c r="EI495" s="2"/>
      <c r="EJ495" s="2"/>
      <c r="EK495" s="2"/>
      <c r="EL495" s="2"/>
      <c r="EM495" s="2"/>
      <c r="EN495" s="2"/>
      <c r="EO495" s="2"/>
      <c r="EP495" s="2"/>
      <c r="EQ495" s="2"/>
      <c r="ER495" s="2"/>
      <c r="ES495" s="2"/>
      <c r="ET495" s="2"/>
      <c r="EU495" s="2"/>
      <c r="EV495" s="2"/>
    </row>
    <row r="496" spans="1:152" ht="12.75">
      <c r="A496" s="2"/>
      <c r="B496" s="2"/>
      <c r="C496" s="2"/>
      <c r="D496" s="2"/>
      <c r="E496" s="2"/>
      <c r="F496" s="3"/>
      <c r="G496" s="3"/>
      <c r="H496" s="3"/>
      <c r="I496" s="3"/>
      <c r="J496" s="3"/>
      <c r="K496" s="3"/>
      <c r="L496" s="3"/>
      <c r="M496" s="2"/>
      <c r="N496" s="2"/>
      <c r="O496" s="3"/>
      <c r="P496" s="3"/>
      <c r="Q496" s="3"/>
      <c r="R496" s="3"/>
      <c r="S496" s="3"/>
      <c r="T496" s="2"/>
      <c r="U496" s="2"/>
      <c r="V496" s="2"/>
      <c r="W496" s="2"/>
      <c r="X496" s="2"/>
      <c r="Y496" s="2"/>
      <c r="Z496" s="2"/>
      <c r="AA496" s="3"/>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c r="CN496" s="2"/>
      <c r="CO496" s="2"/>
      <c r="CP496" s="2"/>
      <c r="CQ496" s="2"/>
      <c r="CR496" s="2"/>
      <c r="CS496" s="2"/>
      <c r="CT496" s="2"/>
      <c r="CU496" s="2"/>
      <c r="CV496" s="2"/>
      <c r="CW496" s="2"/>
      <c r="CX496" s="2"/>
      <c r="CY496" s="2"/>
      <c r="CZ496" s="2"/>
      <c r="DA496" s="2"/>
      <c r="DB496" s="2"/>
      <c r="DC496" s="2"/>
      <c r="DD496" s="2"/>
      <c r="DE496" s="2"/>
      <c r="DF496" s="2"/>
      <c r="DG496" s="2"/>
      <c r="DH496" s="2"/>
      <c r="DI496" s="2"/>
      <c r="DJ496" s="2"/>
      <c r="DK496" s="2"/>
      <c r="DL496" s="2"/>
      <c r="DM496" s="2"/>
      <c r="DN496" s="2"/>
      <c r="DO496" s="2"/>
      <c r="DP496" s="2"/>
      <c r="DQ496" s="2"/>
      <c r="DR496" s="2"/>
      <c r="DS496" s="2"/>
      <c r="DT496" s="2"/>
      <c r="DU496" s="2"/>
      <c r="DV496" s="2"/>
      <c r="DW496" s="2"/>
      <c r="DX496" s="2"/>
      <c r="DY496" s="2"/>
      <c r="DZ496" s="2"/>
      <c r="EA496" s="2"/>
      <c r="EB496" s="2"/>
      <c r="EC496" s="2"/>
      <c r="ED496" s="2"/>
      <c r="EE496" s="2"/>
      <c r="EF496" s="2"/>
      <c r="EG496" s="2"/>
      <c r="EH496" s="2"/>
      <c r="EI496" s="2"/>
      <c r="EJ496" s="2"/>
      <c r="EK496" s="2"/>
      <c r="EL496" s="2"/>
      <c r="EM496" s="2"/>
      <c r="EN496" s="2"/>
      <c r="EO496" s="2"/>
      <c r="EP496" s="2"/>
      <c r="EQ496" s="2"/>
      <c r="ER496" s="2"/>
      <c r="ES496" s="2"/>
      <c r="ET496" s="2"/>
      <c r="EU496" s="2"/>
      <c r="EV496" s="2"/>
    </row>
    <row r="497" spans="1:152" ht="12.75">
      <c r="A497" s="2"/>
      <c r="B497" s="2"/>
      <c r="C497" s="2"/>
      <c r="D497" s="2"/>
      <c r="E497" s="2"/>
      <c r="F497" s="3"/>
      <c r="G497" s="3"/>
      <c r="H497" s="3"/>
      <c r="I497" s="3"/>
      <c r="J497" s="3"/>
      <c r="K497" s="3"/>
      <c r="L497" s="3"/>
      <c r="M497" s="2"/>
      <c r="N497" s="2"/>
      <c r="O497" s="3"/>
      <c r="P497" s="3"/>
      <c r="Q497" s="3"/>
      <c r="R497" s="3"/>
      <c r="S497" s="3"/>
      <c r="T497" s="2"/>
      <c r="U497" s="2"/>
      <c r="V497" s="2"/>
      <c r="W497" s="2"/>
      <c r="X497" s="2"/>
      <c r="Y497" s="2"/>
      <c r="Z497" s="2"/>
      <c r="AA497" s="3"/>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c r="CN497" s="2"/>
      <c r="CO497" s="2"/>
      <c r="CP497" s="2"/>
      <c r="CQ497" s="2"/>
      <c r="CR497" s="2"/>
      <c r="CS497" s="2"/>
      <c r="CT497" s="2"/>
      <c r="CU497" s="2"/>
      <c r="CV497" s="2"/>
      <c r="CW497" s="2"/>
      <c r="CX497" s="2"/>
      <c r="CY497" s="2"/>
      <c r="CZ497" s="2"/>
      <c r="DA497" s="2"/>
      <c r="DB497" s="2"/>
      <c r="DC497" s="2"/>
      <c r="DD497" s="2"/>
      <c r="DE497" s="2"/>
      <c r="DF497" s="2"/>
      <c r="DG497" s="2"/>
      <c r="DH497" s="2"/>
      <c r="DI497" s="2"/>
      <c r="DJ497" s="2"/>
      <c r="DK497" s="2"/>
      <c r="DL497" s="2"/>
      <c r="DM497" s="2"/>
      <c r="DN497" s="2"/>
      <c r="DO497" s="2"/>
      <c r="DP497" s="2"/>
      <c r="DQ497" s="2"/>
      <c r="DR497" s="2"/>
      <c r="DS497" s="2"/>
      <c r="DT497" s="2"/>
      <c r="DU497" s="2"/>
      <c r="DV497" s="2"/>
      <c r="DW497" s="2"/>
      <c r="DX497" s="2"/>
      <c r="DY497" s="2"/>
      <c r="DZ497" s="2"/>
      <c r="EA497" s="2"/>
      <c r="EB497" s="2"/>
      <c r="EC497" s="2"/>
      <c r="ED497" s="2"/>
      <c r="EE497" s="2"/>
      <c r="EF497" s="2"/>
      <c r="EG497" s="2"/>
      <c r="EH497" s="2"/>
      <c r="EI497" s="2"/>
      <c r="EJ497" s="2"/>
      <c r="EK497" s="2"/>
      <c r="EL497" s="2"/>
      <c r="EM497" s="2"/>
      <c r="EN497" s="2"/>
      <c r="EO497" s="2"/>
      <c r="EP497" s="2"/>
      <c r="EQ497" s="2"/>
      <c r="ER497" s="2"/>
      <c r="ES497" s="2"/>
      <c r="ET497" s="2"/>
      <c r="EU497" s="2"/>
      <c r="EV497" s="2"/>
    </row>
    <row r="498" spans="1:152" ht="12.75">
      <c r="A498" s="2"/>
      <c r="B498" s="2"/>
      <c r="C498" s="2"/>
      <c r="D498" s="2"/>
      <c r="E498" s="2"/>
      <c r="F498" s="3"/>
      <c r="G498" s="3"/>
      <c r="H498" s="3"/>
      <c r="I498" s="3"/>
      <c r="J498" s="3"/>
      <c r="K498" s="3"/>
      <c r="L498" s="3"/>
      <c r="M498" s="2"/>
      <c r="N498" s="2"/>
      <c r="O498" s="3"/>
      <c r="P498" s="3"/>
      <c r="Q498" s="3"/>
      <c r="R498" s="3"/>
      <c r="S498" s="3"/>
      <c r="T498" s="2"/>
      <c r="U498" s="2"/>
      <c r="V498" s="2"/>
      <c r="W498" s="2"/>
      <c r="X498" s="2"/>
      <c r="Y498" s="2"/>
      <c r="Z498" s="2"/>
      <c r="AA498" s="3"/>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c r="CN498" s="2"/>
      <c r="CO498" s="2"/>
      <c r="CP498" s="2"/>
      <c r="CQ498" s="2"/>
      <c r="CR498" s="2"/>
      <c r="CS498" s="2"/>
      <c r="CT498" s="2"/>
      <c r="CU498" s="2"/>
      <c r="CV498" s="2"/>
      <c r="CW498" s="2"/>
      <c r="CX498" s="2"/>
      <c r="CY498" s="2"/>
      <c r="CZ498" s="2"/>
      <c r="DA498" s="2"/>
      <c r="DB498" s="2"/>
      <c r="DC498" s="2"/>
      <c r="DD498" s="2"/>
      <c r="DE498" s="2"/>
      <c r="DF498" s="2"/>
      <c r="DG498" s="2"/>
      <c r="DH498" s="2"/>
      <c r="DI498" s="2"/>
      <c r="DJ498" s="2"/>
      <c r="DK498" s="2"/>
      <c r="DL498" s="2"/>
      <c r="DM498" s="2"/>
      <c r="DN498" s="2"/>
      <c r="DO498" s="2"/>
      <c r="DP498" s="2"/>
      <c r="DQ498" s="2"/>
      <c r="DR498" s="2"/>
      <c r="DS498" s="2"/>
      <c r="DT498" s="2"/>
      <c r="DU498" s="2"/>
      <c r="DV498" s="2"/>
      <c r="DW498" s="2"/>
      <c r="DX498" s="2"/>
      <c r="DY498" s="2"/>
      <c r="DZ498" s="2"/>
      <c r="EA498" s="2"/>
      <c r="EB498" s="2"/>
      <c r="EC498" s="2"/>
      <c r="ED498" s="2"/>
      <c r="EE498" s="2"/>
      <c r="EF498" s="2"/>
      <c r="EG498" s="2"/>
      <c r="EH498" s="2"/>
      <c r="EI498" s="2"/>
      <c r="EJ498" s="2"/>
      <c r="EK498" s="2"/>
      <c r="EL498" s="2"/>
      <c r="EM498" s="2"/>
      <c r="EN498" s="2"/>
      <c r="EO498" s="2"/>
      <c r="EP498" s="2"/>
      <c r="EQ498" s="2"/>
      <c r="ER498" s="2"/>
      <c r="ES498" s="2"/>
      <c r="ET498" s="2"/>
      <c r="EU498" s="2"/>
      <c r="EV498" s="2"/>
    </row>
    <row r="499" spans="1:152" ht="12.75">
      <c r="A499" s="2"/>
      <c r="B499" s="2"/>
      <c r="C499" s="2"/>
      <c r="D499" s="2"/>
      <c r="E499" s="2"/>
      <c r="F499" s="3"/>
      <c r="G499" s="3"/>
      <c r="H499" s="3"/>
      <c r="I499" s="3"/>
      <c r="J499" s="3"/>
      <c r="K499" s="3"/>
      <c r="L499" s="3"/>
      <c r="M499" s="2"/>
      <c r="N499" s="2"/>
      <c r="O499" s="3"/>
      <c r="P499" s="3"/>
      <c r="Q499" s="3"/>
      <c r="R499" s="3"/>
      <c r="S499" s="3"/>
      <c r="T499" s="2"/>
      <c r="U499" s="2"/>
      <c r="V499" s="2"/>
      <c r="W499" s="2"/>
      <c r="X499" s="2"/>
      <c r="Y499" s="2"/>
      <c r="Z499" s="2"/>
      <c r="AA499" s="3"/>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c r="CN499" s="2"/>
      <c r="CO499" s="2"/>
      <c r="CP499" s="2"/>
      <c r="CQ499" s="2"/>
      <c r="CR499" s="2"/>
      <c r="CS499" s="2"/>
      <c r="CT499" s="2"/>
      <c r="CU499" s="2"/>
      <c r="CV499" s="2"/>
      <c r="CW499" s="2"/>
      <c r="CX499" s="2"/>
      <c r="CY499" s="2"/>
      <c r="CZ499" s="2"/>
      <c r="DA499" s="2"/>
      <c r="DB499" s="2"/>
      <c r="DC499" s="2"/>
      <c r="DD499" s="2"/>
      <c r="DE499" s="2"/>
      <c r="DF499" s="2"/>
      <c r="DG499" s="2"/>
      <c r="DH499" s="2"/>
      <c r="DI499" s="2"/>
      <c r="DJ499" s="2"/>
      <c r="DK499" s="2"/>
      <c r="DL499" s="2"/>
      <c r="DM499" s="2"/>
      <c r="DN499" s="2"/>
      <c r="DO499" s="2"/>
      <c r="DP499" s="2"/>
      <c r="DQ499" s="2"/>
      <c r="DR499" s="2"/>
      <c r="DS499" s="2"/>
      <c r="DT499" s="2"/>
      <c r="DU499" s="2"/>
      <c r="DV499" s="2"/>
      <c r="DW499" s="2"/>
      <c r="DX499" s="2"/>
      <c r="DY499" s="2"/>
      <c r="DZ499" s="2"/>
      <c r="EA499" s="2"/>
      <c r="EB499" s="2"/>
      <c r="EC499" s="2"/>
      <c r="ED499" s="2"/>
      <c r="EE499" s="2"/>
      <c r="EF499" s="2"/>
      <c r="EG499" s="2"/>
      <c r="EH499" s="2"/>
      <c r="EI499" s="2"/>
      <c r="EJ499" s="2"/>
      <c r="EK499" s="2"/>
      <c r="EL499" s="2"/>
      <c r="EM499" s="2"/>
      <c r="EN499" s="2"/>
      <c r="EO499" s="2"/>
      <c r="EP499" s="2"/>
      <c r="EQ499" s="2"/>
      <c r="ER499" s="2"/>
      <c r="ES499" s="2"/>
      <c r="ET499" s="2"/>
      <c r="EU499" s="2"/>
      <c r="EV499" s="2"/>
    </row>
    <row r="500" spans="1:152" ht="12.75">
      <c r="A500" s="2"/>
      <c r="B500" s="2"/>
      <c r="C500" s="2"/>
      <c r="D500" s="2"/>
      <c r="E500" s="2"/>
      <c r="F500" s="3"/>
      <c r="G500" s="3"/>
      <c r="H500" s="3"/>
      <c r="I500" s="3"/>
      <c r="J500" s="3"/>
      <c r="K500" s="3"/>
      <c r="L500" s="3"/>
      <c r="M500" s="2"/>
      <c r="N500" s="2"/>
      <c r="O500" s="3"/>
      <c r="P500" s="3"/>
      <c r="Q500" s="3"/>
      <c r="R500" s="3"/>
      <c r="S500" s="3"/>
      <c r="T500" s="2"/>
      <c r="U500" s="2"/>
      <c r="V500" s="2"/>
      <c r="W500" s="2"/>
      <c r="X500" s="2"/>
      <c r="Y500" s="2"/>
      <c r="Z500" s="2"/>
      <c r="AA500" s="3"/>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c r="CN500" s="2"/>
      <c r="CO500" s="2"/>
      <c r="CP500" s="2"/>
      <c r="CQ500" s="2"/>
      <c r="CR500" s="2"/>
      <c r="CS500" s="2"/>
      <c r="CT500" s="2"/>
      <c r="CU500" s="2"/>
      <c r="CV500" s="2"/>
      <c r="CW500" s="2"/>
      <c r="CX500" s="2"/>
      <c r="CY500" s="2"/>
      <c r="CZ500" s="2"/>
      <c r="DA500" s="2"/>
      <c r="DB500" s="2"/>
      <c r="DC500" s="2"/>
      <c r="DD500" s="2"/>
      <c r="DE500" s="2"/>
      <c r="DF500" s="2"/>
      <c r="DG500" s="2"/>
      <c r="DH500" s="2"/>
      <c r="DI500" s="2"/>
      <c r="DJ500" s="2"/>
      <c r="DK500" s="2"/>
      <c r="DL500" s="2"/>
      <c r="DM500" s="2"/>
      <c r="DN500" s="2"/>
      <c r="DO500" s="2"/>
      <c r="DP500" s="2"/>
      <c r="DQ500" s="2"/>
      <c r="DR500" s="2"/>
      <c r="DS500" s="2"/>
      <c r="DT500" s="2"/>
      <c r="DU500" s="2"/>
      <c r="DV500" s="2"/>
      <c r="DW500" s="2"/>
      <c r="DX500" s="2"/>
      <c r="DY500" s="2"/>
      <c r="DZ500" s="2"/>
      <c r="EA500" s="2"/>
      <c r="EB500" s="2"/>
      <c r="EC500" s="2"/>
      <c r="ED500" s="2"/>
      <c r="EE500" s="2"/>
      <c r="EF500" s="2"/>
      <c r="EG500" s="2"/>
      <c r="EH500" s="2"/>
      <c r="EI500" s="2"/>
      <c r="EJ500" s="2"/>
      <c r="EK500" s="2"/>
      <c r="EL500" s="2"/>
      <c r="EM500" s="2"/>
      <c r="EN500" s="2"/>
      <c r="EO500" s="2"/>
      <c r="EP500" s="2"/>
      <c r="EQ500" s="2"/>
      <c r="ER500" s="2"/>
      <c r="ES500" s="2"/>
      <c r="ET500" s="2"/>
      <c r="EU500" s="2"/>
      <c r="EV500" s="2"/>
    </row>
    <row r="501" spans="1:152" ht="12.75">
      <c r="A501" s="2"/>
      <c r="B501" s="2"/>
      <c r="C501" s="2"/>
      <c r="D501" s="2"/>
      <c r="E501" s="2"/>
      <c r="F501" s="3"/>
      <c r="G501" s="3"/>
      <c r="H501" s="3"/>
      <c r="I501" s="3"/>
      <c r="J501" s="3"/>
      <c r="K501" s="3"/>
      <c r="L501" s="3"/>
      <c r="M501" s="2"/>
      <c r="N501" s="2"/>
      <c r="O501" s="3"/>
      <c r="P501" s="3"/>
      <c r="Q501" s="3"/>
      <c r="R501" s="3"/>
      <c r="S501" s="3"/>
      <c r="T501" s="2"/>
      <c r="U501" s="2"/>
      <c r="V501" s="2"/>
      <c r="W501" s="2"/>
      <c r="X501" s="2"/>
      <c r="Y501" s="2"/>
      <c r="Z501" s="2"/>
      <c r="AA501" s="3"/>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c r="CN501" s="2"/>
      <c r="CO501" s="2"/>
      <c r="CP501" s="2"/>
      <c r="CQ501" s="2"/>
      <c r="CR501" s="2"/>
      <c r="CS501" s="2"/>
      <c r="CT501" s="2"/>
      <c r="CU501" s="2"/>
      <c r="CV501" s="2"/>
      <c r="CW501" s="2"/>
      <c r="CX501" s="2"/>
      <c r="CY501" s="2"/>
      <c r="CZ501" s="2"/>
      <c r="DA501" s="2"/>
      <c r="DB501" s="2"/>
      <c r="DC501" s="2"/>
      <c r="DD501" s="2"/>
      <c r="DE501" s="2"/>
      <c r="DF501" s="2"/>
      <c r="DG501" s="2"/>
      <c r="DH501" s="2"/>
      <c r="DI501" s="2"/>
      <c r="DJ501" s="2"/>
      <c r="DK501" s="2"/>
      <c r="DL501" s="2"/>
      <c r="DM501" s="2"/>
      <c r="DN501" s="2"/>
      <c r="DO501" s="2"/>
      <c r="DP501" s="2"/>
      <c r="DQ501" s="2"/>
      <c r="DR501" s="2"/>
      <c r="DS501" s="2"/>
      <c r="DT501" s="2"/>
      <c r="DU501" s="2"/>
      <c r="DV501" s="2"/>
      <c r="DW501" s="2"/>
      <c r="DX501" s="2"/>
      <c r="DY501" s="2"/>
      <c r="DZ501" s="2"/>
      <c r="EA501" s="2"/>
      <c r="EB501" s="2"/>
      <c r="EC501" s="2"/>
      <c r="ED501" s="2"/>
      <c r="EE501" s="2"/>
      <c r="EF501" s="2"/>
      <c r="EG501" s="2"/>
      <c r="EH501" s="2"/>
      <c r="EI501" s="2"/>
      <c r="EJ501" s="2"/>
      <c r="EK501" s="2"/>
      <c r="EL501" s="2"/>
      <c r="EM501" s="2"/>
      <c r="EN501" s="2"/>
      <c r="EO501" s="2"/>
      <c r="EP501" s="2"/>
      <c r="EQ501" s="2"/>
      <c r="ER501" s="2"/>
      <c r="ES501" s="2"/>
      <c r="ET501" s="2"/>
      <c r="EU501" s="2"/>
      <c r="EV501" s="2"/>
    </row>
    <row r="502" spans="1:152" ht="12.75">
      <c r="A502" s="2"/>
      <c r="B502" s="2"/>
      <c r="C502" s="2"/>
      <c r="D502" s="2"/>
      <c r="E502" s="2"/>
      <c r="F502" s="3"/>
      <c r="G502" s="3"/>
      <c r="H502" s="3"/>
      <c r="I502" s="3"/>
      <c r="J502" s="3"/>
      <c r="K502" s="3"/>
      <c r="L502" s="3"/>
      <c r="M502" s="2"/>
      <c r="N502" s="2"/>
      <c r="O502" s="3"/>
      <c r="P502" s="3"/>
      <c r="Q502" s="3"/>
      <c r="R502" s="3"/>
      <c r="S502" s="3"/>
      <c r="T502" s="2"/>
      <c r="U502" s="2"/>
      <c r="V502" s="2"/>
      <c r="W502" s="2"/>
      <c r="X502" s="2"/>
      <c r="Y502" s="2"/>
      <c r="Z502" s="2"/>
      <c r="AA502" s="3"/>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c r="CN502" s="2"/>
      <c r="CO502" s="2"/>
      <c r="CP502" s="2"/>
      <c r="CQ502" s="2"/>
      <c r="CR502" s="2"/>
      <c r="CS502" s="2"/>
      <c r="CT502" s="2"/>
      <c r="CU502" s="2"/>
      <c r="CV502" s="2"/>
      <c r="CW502" s="2"/>
      <c r="CX502" s="2"/>
      <c r="CY502" s="2"/>
      <c r="CZ502" s="2"/>
      <c r="DA502" s="2"/>
      <c r="DB502" s="2"/>
      <c r="DC502" s="2"/>
      <c r="DD502" s="2"/>
      <c r="DE502" s="2"/>
      <c r="DF502" s="2"/>
      <c r="DG502" s="2"/>
      <c r="DH502" s="2"/>
      <c r="DI502" s="2"/>
      <c r="DJ502" s="2"/>
      <c r="DK502" s="2"/>
      <c r="DL502" s="2"/>
      <c r="DM502" s="2"/>
      <c r="DN502" s="2"/>
      <c r="DO502" s="2"/>
      <c r="DP502" s="2"/>
      <c r="DQ502" s="2"/>
      <c r="DR502" s="2"/>
      <c r="DS502" s="2"/>
      <c r="DT502" s="2"/>
      <c r="DU502" s="2"/>
      <c r="DV502" s="2"/>
      <c r="DW502" s="2"/>
      <c r="DX502" s="2"/>
      <c r="DY502" s="2"/>
      <c r="DZ502" s="2"/>
      <c r="EA502" s="2"/>
      <c r="EB502" s="2"/>
      <c r="EC502" s="2"/>
      <c r="ED502" s="2"/>
      <c r="EE502" s="2"/>
      <c r="EF502" s="2"/>
      <c r="EG502" s="2"/>
      <c r="EH502" s="2"/>
      <c r="EI502" s="2"/>
      <c r="EJ502" s="2"/>
      <c r="EK502" s="2"/>
      <c r="EL502" s="2"/>
      <c r="EM502" s="2"/>
      <c r="EN502" s="2"/>
      <c r="EO502" s="2"/>
      <c r="EP502" s="2"/>
      <c r="EQ502" s="2"/>
      <c r="ER502" s="2"/>
      <c r="ES502" s="2"/>
      <c r="ET502" s="2"/>
      <c r="EU502" s="2"/>
      <c r="EV502" s="2"/>
    </row>
    <row r="503" spans="1:152" ht="12.75">
      <c r="A503" s="2"/>
      <c r="B503" s="2"/>
      <c r="C503" s="2"/>
      <c r="D503" s="2"/>
      <c r="E503" s="2"/>
      <c r="F503" s="3"/>
      <c r="G503" s="3"/>
      <c r="H503" s="3"/>
      <c r="I503" s="3"/>
      <c r="J503" s="3"/>
      <c r="K503" s="3"/>
      <c r="L503" s="3"/>
      <c r="M503" s="2"/>
      <c r="N503" s="2"/>
      <c r="O503" s="3"/>
      <c r="P503" s="3"/>
      <c r="Q503" s="3"/>
      <c r="R503" s="3"/>
      <c r="S503" s="3"/>
      <c r="T503" s="2"/>
      <c r="U503" s="2"/>
      <c r="V503" s="2"/>
      <c r="W503" s="2"/>
      <c r="X503" s="2"/>
      <c r="Y503" s="2"/>
      <c r="Z503" s="2"/>
      <c r="AA503" s="3"/>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c r="CN503" s="2"/>
      <c r="CO503" s="2"/>
      <c r="CP503" s="2"/>
      <c r="CQ503" s="2"/>
      <c r="CR503" s="2"/>
      <c r="CS503" s="2"/>
      <c r="CT503" s="2"/>
      <c r="CU503" s="2"/>
      <c r="CV503" s="2"/>
      <c r="CW503" s="2"/>
      <c r="CX503" s="2"/>
      <c r="CY503" s="2"/>
      <c r="CZ503" s="2"/>
      <c r="DA503" s="2"/>
      <c r="DB503" s="2"/>
      <c r="DC503" s="2"/>
      <c r="DD503" s="2"/>
      <c r="DE503" s="2"/>
      <c r="DF503" s="2"/>
      <c r="DG503" s="2"/>
      <c r="DH503" s="2"/>
      <c r="DI503" s="2"/>
      <c r="DJ503" s="2"/>
      <c r="DK503" s="2"/>
      <c r="DL503" s="2"/>
      <c r="DM503" s="2"/>
      <c r="DN503" s="2"/>
      <c r="DO503" s="2"/>
      <c r="DP503" s="2"/>
      <c r="DQ503" s="2"/>
      <c r="DR503" s="2"/>
      <c r="DS503" s="2"/>
      <c r="DT503" s="2"/>
      <c r="DU503" s="2"/>
      <c r="DV503" s="2"/>
      <c r="DW503" s="2"/>
      <c r="DX503" s="2"/>
      <c r="DY503" s="2"/>
      <c r="DZ503" s="2"/>
      <c r="EA503" s="2"/>
      <c r="EB503" s="2"/>
      <c r="EC503" s="2"/>
      <c r="ED503" s="2"/>
      <c r="EE503" s="2"/>
      <c r="EF503" s="2"/>
      <c r="EG503" s="2"/>
      <c r="EH503" s="2"/>
      <c r="EI503" s="2"/>
      <c r="EJ503" s="2"/>
      <c r="EK503" s="2"/>
      <c r="EL503" s="2"/>
      <c r="EM503" s="2"/>
      <c r="EN503" s="2"/>
      <c r="EO503" s="2"/>
      <c r="EP503" s="2"/>
      <c r="EQ503" s="2"/>
      <c r="ER503" s="2"/>
      <c r="ES503" s="2"/>
      <c r="ET503" s="2"/>
      <c r="EU503" s="2"/>
      <c r="EV503" s="2"/>
    </row>
    <row r="504" spans="1:152" ht="12.75">
      <c r="A504" s="2"/>
      <c r="B504" s="2"/>
      <c r="C504" s="2"/>
      <c r="D504" s="2"/>
      <c r="E504" s="2"/>
      <c r="F504" s="3"/>
      <c r="G504" s="3"/>
      <c r="H504" s="3"/>
      <c r="I504" s="3"/>
      <c r="J504" s="3"/>
      <c r="K504" s="3"/>
      <c r="L504" s="3"/>
      <c r="M504" s="2"/>
      <c r="N504" s="2"/>
      <c r="O504" s="3"/>
      <c r="P504" s="3"/>
      <c r="Q504" s="3"/>
      <c r="R504" s="3"/>
      <c r="S504" s="3"/>
      <c r="T504" s="2"/>
      <c r="U504" s="2"/>
      <c r="V504" s="2"/>
      <c r="W504" s="2"/>
      <c r="X504" s="2"/>
      <c r="Y504" s="2"/>
      <c r="Z504" s="2"/>
      <c r="AA504" s="3"/>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c r="CN504" s="2"/>
      <c r="CO504" s="2"/>
      <c r="CP504" s="2"/>
      <c r="CQ504" s="2"/>
      <c r="CR504" s="2"/>
      <c r="CS504" s="2"/>
      <c r="CT504" s="2"/>
      <c r="CU504" s="2"/>
      <c r="CV504" s="2"/>
      <c r="CW504" s="2"/>
      <c r="CX504" s="2"/>
      <c r="CY504" s="2"/>
      <c r="CZ504" s="2"/>
      <c r="DA504" s="2"/>
      <c r="DB504" s="2"/>
      <c r="DC504" s="2"/>
      <c r="DD504" s="2"/>
      <c r="DE504" s="2"/>
      <c r="DF504" s="2"/>
      <c r="DG504" s="2"/>
      <c r="DH504" s="2"/>
      <c r="DI504" s="2"/>
      <c r="DJ504" s="2"/>
      <c r="DK504" s="2"/>
      <c r="DL504" s="2"/>
      <c r="DM504" s="2"/>
      <c r="DN504" s="2"/>
      <c r="DO504" s="2"/>
      <c r="DP504" s="2"/>
      <c r="DQ504" s="2"/>
      <c r="DR504" s="2"/>
      <c r="DS504" s="2"/>
      <c r="DT504" s="2"/>
      <c r="DU504" s="2"/>
      <c r="DV504" s="2"/>
      <c r="DW504" s="2"/>
      <c r="DX504" s="2"/>
      <c r="DY504" s="2"/>
      <c r="DZ504" s="2"/>
      <c r="EA504" s="2"/>
      <c r="EB504" s="2"/>
      <c r="EC504" s="2"/>
      <c r="ED504" s="2"/>
      <c r="EE504" s="2"/>
      <c r="EF504" s="2"/>
      <c r="EG504" s="2"/>
      <c r="EH504" s="2"/>
      <c r="EI504" s="2"/>
      <c r="EJ504" s="2"/>
      <c r="EK504" s="2"/>
      <c r="EL504" s="2"/>
      <c r="EM504" s="2"/>
      <c r="EN504" s="2"/>
      <c r="EO504" s="2"/>
      <c r="EP504" s="2"/>
      <c r="EQ504" s="2"/>
      <c r="ER504" s="2"/>
      <c r="ES504" s="2"/>
      <c r="ET504" s="2"/>
      <c r="EU504" s="2"/>
      <c r="EV504" s="2"/>
    </row>
    <row r="505" spans="1:152" ht="12.75">
      <c r="A505" s="2"/>
      <c r="B505" s="2"/>
      <c r="C505" s="2"/>
      <c r="D505" s="2"/>
      <c r="E505" s="2"/>
      <c r="F505" s="3"/>
      <c r="G505" s="3"/>
      <c r="H505" s="3"/>
      <c r="I505" s="3"/>
      <c r="J505" s="3"/>
      <c r="K505" s="3"/>
      <c r="L505" s="3"/>
      <c r="M505" s="2"/>
      <c r="N505" s="2"/>
      <c r="O505" s="3"/>
      <c r="P505" s="3"/>
      <c r="Q505" s="3"/>
      <c r="R505" s="3"/>
      <c r="S505" s="3"/>
      <c r="T505" s="2"/>
      <c r="U505" s="2"/>
      <c r="V505" s="2"/>
      <c r="W505" s="2"/>
      <c r="X505" s="2"/>
      <c r="Y505" s="2"/>
      <c r="Z505" s="2"/>
      <c r="AA505" s="3"/>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c r="CK505" s="2"/>
      <c r="CL505" s="2"/>
      <c r="CM505" s="2"/>
      <c r="CN505" s="2"/>
      <c r="CO505" s="2"/>
      <c r="CP505" s="2"/>
      <c r="CQ505" s="2"/>
      <c r="CR505" s="2"/>
      <c r="CS505" s="2"/>
      <c r="CT505" s="2"/>
      <c r="CU505" s="2"/>
      <c r="CV505" s="2"/>
      <c r="CW505" s="2"/>
      <c r="CX505" s="2"/>
      <c r="CY505" s="2"/>
      <c r="CZ505" s="2"/>
      <c r="DA505" s="2"/>
      <c r="DB505" s="2"/>
      <c r="DC505" s="2"/>
      <c r="DD505" s="2"/>
      <c r="DE505" s="2"/>
      <c r="DF505" s="2"/>
      <c r="DG505" s="2"/>
      <c r="DH505" s="2"/>
      <c r="DI505" s="2"/>
      <c r="DJ505" s="2"/>
      <c r="DK505" s="2"/>
      <c r="DL505" s="2"/>
      <c r="DM505" s="2"/>
      <c r="DN505" s="2"/>
      <c r="DO505" s="2"/>
      <c r="DP505" s="2"/>
      <c r="DQ505" s="2"/>
      <c r="DR505" s="2"/>
      <c r="DS505" s="2"/>
      <c r="DT505" s="2"/>
      <c r="DU505" s="2"/>
      <c r="DV505" s="2"/>
      <c r="DW505" s="2"/>
      <c r="DX505" s="2"/>
      <c r="DY505" s="2"/>
      <c r="DZ505" s="2"/>
      <c r="EA505" s="2"/>
      <c r="EB505" s="2"/>
      <c r="EC505" s="2"/>
      <c r="ED505" s="2"/>
      <c r="EE505" s="2"/>
      <c r="EF505" s="2"/>
      <c r="EG505" s="2"/>
      <c r="EH505" s="2"/>
      <c r="EI505" s="2"/>
      <c r="EJ505" s="2"/>
      <c r="EK505" s="2"/>
      <c r="EL505" s="2"/>
      <c r="EM505" s="2"/>
      <c r="EN505" s="2"/>
      <c r="EO505" s="2"/>
      <c r="EP505" s="2"/>
      <c r="EQ505" s="2"/>
      <c r="ER505" s="2"/>
      <c r="ES505" s="2"/>
      <c r="ET505" s="2"/>
      <c r="EU505" s="2"/>
      <c r="EV505" s="2"/>
    </row>
    <row r="506" spans="1:152" ht="12.75">
      <c r="A506" s="2"/>
      <c r="B506" s="2"/>
      <c r="C506" s="2"/>
      <c r="D506" s="2"/>
      <c r="E506" s="2"/>
      <c r="F506" s="3"/>
      <c r="G506" s="3"/>
      <c r="H506" s="3"/>
      <c r="I506" s="3"/>
      <c r="J506" s="3"/>
      <c r="K506" s="3"/>
      <c r="L506" s="3"/>
      <c r="M506" s="2"/>
      <c r="N506" s="2"/>
      <c r="O506" s="3"/>
      <c r="P506" s="3"/>
      <c r="Q506" s="3"/>
      <c r="R506" s="3"/>
      <c r="S506" s="3"/>
      <c r="T506" s="2"/>
      <c r="U506" s="2"/>
      <c r="V506" s="2"/>
      <c r="W506" s="2"/>
      <c r="X506" s="2"/>
      <c r="Y506" s="2"/>
      <c r="Z506" s="2"/>
      <c r="AA506" s="3"/>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c r="CG506" s="2"/>
      <c r="CH506" s="2"/>
      <c r="CI506" s="2"/>
      <c r="CJ506" s="2"/>
      <c r="CK506" s="2"/>
      <c r="CL506" s="2"/>
      <c r="CM506" s="2"/>
      <c r="CN506" s="2"/>
      <c r="CO506" s="2"/>
      <c r="CP506" s="2"/>
      <c r="CQ506" s="2"/>
      <c r="CR506" s="2"/>
      <c r="CS506" s="2"/>
      <c r="CT506" s="2"/>
      <c r="CU506" s="2"/>
      <c r="CV506" s="2"/>
      <c r="CW506" s="2"/>
      <c r="CX506" s="2"/>
      <c r="CY506" s="2"/>
      <c r="CZ506" s="2"/>
      <c r="DA506" s="2"/>
      <c r="DB506" s="2"/>
      <c r="DC506" s="2"/>
      <c r="DD506" s="2"/>
      <c r="DE506" s="2"/>
      <c r="DF506" s="2"/>
      <c r="DG506" s="2"/>
      <c r="DH506" s="2"/>
      <c r="DI506" s="2"/>
      <c r="DJ506" s="2"/>
      <c r="DK506" s="2"/>
      <c r="DL506" s="2"/>
      <c r="DM506" s="2"/>
      <c r="DN506" s="2"/>
      <c r="DO506" s="2"/>
      <c r="DP506" s="2"/>
      <c r="DQ506" s="2"/>
      <c r="DR506" s="2"/>
      <c r="DS506" s="2"/>
      <c r="DT506" s="2"/>
      <c r="DU506" s="2"/>
      <c r="DV506" s="2"/>
      <c r="DW506" s="2"/>
      <c r="DX506" s="2"/>
      <c r="DY506" s="2"/>
      <c r="DZ506" s="2"/>
      <c r="EA506" s="2"/>
      <c r="EB506" s="2"/>
      <c r="EC506" s="2"/>
      <c r="ED506" s="2"/>
      <c r="EE506" s="2"/>
      <c r="EF506" s="2"/>
      <c r="EG506" s="2"/>
      <c r="EH506" s="2"/>
      <c r="EI506" s="2"/>
      <c r="EJ506" s="2"/>
      <c r="EK506" s="2"/>
      <c r="EL506" s="2"/>
      <c r="EM506" s="2"/>
      <c r="EN506" s="2"/>
      <c r="EO506" s="2"/>
      <c r="EP506" s="2"/>
      <c r="EQ506" s="2"/>
      <c r="ER506" s="2"/>
      <c r="ES506" s="2"/>
      <c r="ET506" s="2"/>
      <c r="EU506" s="2"/>
      <c r="EV506" s="2"/>
    </row>
    <row r="507" spans="1:152" ht="12.75">
      <c r="A507" s="2"/>
      <c r="B507" s="2"/>
      <c r="C507" s="2"/>
      <c r="D507" s="2"/>
      <c r="E507" s="2"/>
      <c r="F507" s="3"/>
      <c r="G507" s="3"/>
      <c r="H507" s="3"/>
      <c r="I507" s="3"/>
      <c r="J507" s="3"/>
      <c r="K507" s="3"/>
      <c r="L507" s="3"/>
      <c r="M507" s="2"/>
      <c r="N507" s="2"/>
      <c r="O507" s="3"/>
      <c r="P507" s="3"/>
      <c r="Q507" s="3"/>
      <c r="R507" s="3"/>
      <c r="S507" s="3"/>
      <c r="T507" s="2"/>
      <c r="U507" s="2"/>
      <c r="V507" s="2"/>
      <c r="W507" s="2"/>
      <c r="X507" s="2"/>
      <c r="Y507" s="2"/>
      <c r="Z507" s="2"/>
      <c r="AA507" s="3"/>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c r="CJ507" s="2"/>
      <c r="CK507" s="2"/>
      <c r="CL507" s="2"/>
      <c r="CM507" s="2"/>
      <c r="CN507" s="2"/>
      <c r="CO507" s="2"/>
      <c r="CP507" s="2"/>
      <c r="CQ507" s="2"/>
      <c r="CR507" s="2"/>
      <c r="CS507" s="2"/>
      <c r="CT507" s="2"/>
      <c r="CU507" s="2"/>
      <c r="CV507" s="2"/>
      <c r="CW507" s="2"/>
      <c r="CX507" s="2"/>
      <c r="CY507" s="2"/>
      <c r="CZ507" s="2"/>
      <c r="DA507" s="2"/>
      <c r="DB507" s="2"/>
      <c r="DC507" s="2"/>
      <c r="DD507" s="2"/>
      <c r="DE507" s="2"/>
      <c r="DF507" s="2"/>
      <c r="DG507" s="2"/>
      <c r="DH507" s="2"/>
      <c r="DI507" s="2"/>
      <c r="DJ507" s="2"/>
      <c r="DK507" s="2"/>
      <c r="DL507" s="2"/>
      <c r="DM507" s="2"/>
      <c r="DN507" s="2"/>
      <c r="DO507" s="2"/>
      <c r="DP507" s="2"/>
      <c r="DQ507" s="2"/>
      <c r="DR507" s="2"/>
      <c r="DS507" s="2"/>
      <c r="DT507" s="2"/>
      <c r="DU507" s="2"/>
      <c r="DV507" s="2"/>
      <c r="DW507" s="2"/>
      <c r="DX507" s="2"/>
      <c r="DY507" s="2"/>
      <c r="DZ507" s="2"/>
      <c r="EA507" s="2"/>
      <c r="EB507" s="2"/>
      <c r="EC507" s="2"/>
      <c r="ED507" s="2"/>
      <c r="EE507" s="2"/>
      <c r="EF507" s="2"/>
      <c r="EG507" s="2"/>
      <c r="EH507" s="2"/>
      <c r="EI507" s="2"/>
      <c r="EJ507" s="2"/>
      <c r="EK507" s="2"/>
      <c r="EL507" s="2"/>
      <c r="EM507" s="2"/>
      <c r="EN507" s="2"/>
      <c r="EO507" s="2"/>
      <c r="EP507" s="2"/>
      <c r="EQ507" s="2"/>
      <c r="ER507" s="2"/>
      <c r="ES507" s="2"/>
      <c r="ET507" s="2"/>
      <c r="EU507" s="2"/>
      <c r="EV507" s="2"/>
    </row>
    <row r="508" spans="1:152" ht="12.75">
      <c r="A508" s="2"/>
      <c r="B508" s="2"/>
      <c r="C508" s="2"/>
      <c r="D508" s="2"/>
      <c r="E508" s="2"/>
      <c r="F508" s="3"/>
      <c r="G508" s="3"/>
      <c r="H508" s="3"/>
      <c r="I508" s="3"/>
      <c r="J508" s="3"/>
      <c r="K508" s="3"/>
      <c r="L508" s="3"/>
      <c r="M508" s="2"/>
      <c r="N508" s="2"/>
      <c r="O508" s="3"/>
      <c r="P508" s="3"/>
      <c r="Q508" s="3"/>
      <c r="R508" s="3"/>
      <c r="S508" s="3"/>
      <c r="T508" s="2"/>
      <c r="U508" s="2"/>
      <c r="V508" s="2"/>
      <c r="W508" s="2"/>
      <c r="X508" s="2"/>
      <c r="Y508" s="2"/>
      <c r="Z508" s="2"/>
      <c r="AA508" s="3"/>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c r="CG508" s="2"/>
      <c r="CH508" s="2"/>
      <c r="CI508" s="2"/>
      <c r="CJ508" s="2"/>
      <c r="CK508" s="2"/>
      <c r="CL508" s="2"/>
      <c r="CM508" s="2"/>
      <c r="CN508" s="2"/>
      <c r="CO508" s="2"/>
      <c r="CP508" s="2"/>
      <c r="CQ508" s="2"/>
      <c r="CR508" s="2"/>
      <c r="CS508" s="2"/>
      <c r="CT508" s="2"/>
      <c r="CU508" s="2"/>
      <c r="CV508" s="2"/>
      <c r="CW508" s="2"/>
      <c r="CX508" s="2"/>
      <c r="CY508" s="2"/>
      <c r="CZ508" s="2"/>
      <c r="DA508" s="2"/>
      <c r="DB508" s="2"/>
      <c r="DC508" s="2"/>
      <c r="DD508" s="2"/>
      <c r="DE508" s="2"/>
      <c r="DF508" s="2"/>
      <c r="DG508" s="2"/>
      <c r="DH508" s="2"/>
      <c r="DI508" s="2"/>
      <c r="DJ508" s="2"/>
      <c r="DK508" s="2"/>
      <c r="DL508" s="2"/>
      <c r="DM508" s="2"/>
      <c r="DN508" s="2"/>
      <c r="DO508" s="2"/>
      <c r="DP508" s="2"/>
      <c r="DQ508" s="2"/>
      <c r="DR508" s="2"/>
      <c r="DS508" s="2"/>
      <c r="DT508" s="2"/>
      <c r="DU508" s="2"/>
      <c r="DV508" s="2"/>
      <c r="DW508" s="2"/>
      <c r="DX508" s="2"/>
      <c r="DY508" s="2"/>
      <c r="DZ508" s="2"/>
      <c r="EA508" s="2"/>
      <c r="EB508" s="2"/>
      <c r="EC508" s="2"/>
      <c r="ED508" s="2"/>
      <c r="EE508" s="2"/>
      <c r="EF508" s="2"/>
      <c r="EG508" s="2"/>
      <c r="EH508" s="2"/>
      <c r="EI508" s="2"/>
      <c r="EJ508" s="2"/>
      <c r="EK508" s="2"/>
      <c r="EL508" s="2"/>
      <c r="EM508" s="2"/>
      <c r="EN508" s="2"/>
      <c r="EO508" s="2"/>
      <c r="EP508" s="2"/>
      <c r="EQ508" s="2"/>
      <c r="ER508" s="2"/>
      <c r="ES508" s="2"/>
      <c r="ET508" s="2"/>
      <c r="EU508" s="2"/>
      <c r="EV508" s="2"/>
    </row>
    <row r="509" spans="1:152" ht="12.75">
      <c r="A509" s="2"/>
      <c r="B509" s="2"/>
      <c r="C509" s="2"/>
      <c r="D509" s="2"/>
      <c r="E509" s="2"/>
      <c r="F509" s="3"/>
      <c r="G509" s="3"/>
      <c r="H509" s="3"/>
      <c r="I509" s="3"/>
      <c r="J509" s="3"/>
      <c r="K509" s="3"/>
      <c r="L509" s="3"/>
      <c r="M509" s="2"/>
      <c r="N509" s="2"/>
      <c r="O509" s="3"/>
      <c r="P509" s="3"/>
      <c r="Q509" s="3"/>
      <c r="R509" s="3"/>
      <c r="S509" s="3"/>
      <c r="T509" s="2"/>
      <c r="U509" s="2"/>
      <c r="V509" s="2"/>
      <c r="W509" s="2"/>
      <c r="X509" s="2"/>
      <c r="Y509" s="2"/>
      <c r="Z509" s="2"/>
      <c r="AA509" s="3"/>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c r="CJ509" s="2"/>
      <c r="CK509" s="2"/>
      <c r="CL509" s="2"/>
      <c r="CM509" s="2"/>
      <c r="CN509" s="2"/>
      <c r="CO509" s="2"/>
      <c r="CP509" s="2"/>
      <c r="CQ509" s="2"/>
      <c r="CR509" s="2"/>
      <c r="CS509" s="2"/>
      <c r="CT509" s="2"/>
      <c r="CU509" s="2"/>
      <c r="CV509" s="2"/>
      <c r="CW509" s="2"/>
      <c r="CX509" s="2"/>
      <c r="CY509" s="2"/>
      <c r="CZ509" s="2"/>
      <c r="DA509" s="2"/>
      <c r="DB509" s="2"/>
      <c r="DC509" s="2"/>
      <c r="DD509" s="2"/>
      <c r="DE509" s="2"/>
      <c r="DF509" s="2"/>
      <c r="DG509" s="2"/>
      <c r="DH509" s="2"/>
      <c r="DI509" s="2"/>
      <c r="DJ509" s="2"/>
      <c r="DK509" s="2"/>
      <c r="DL509" s="2"/>
      <c r="DM509" s="2"/>
      <c r="DN509" s="2"/>
      <c r="DO509" s="2"/>
      <c r="DP509" s="2"/>
      <c r="DQ509" s="2"/>
      <c r="DR509" s="2"/>
      <c r="DS509" s="2"/>
      <c r="DT509" s="2"/>
      <c r="DU509" s="2"/>
      <c r="DV509" s="2"/>
      <c r="DW509" s="2"/>
      <c r="DX509" s="2"/>
      <c r="DY509" s="2"/>
      <c r="DZ509" s="2"/>
      <c r="EA509" s="2"/>
      <c r="EB509" s="2"/>
      <c r="EC509" s="2"/>
      <c r="ED509" s="2"/>
      <c r="EE509" s="2"/>
      <c r="EF509" s="2"/>
      <c r="EG509" s="2"/>
      <c r="EH509" s="2"/>
      <c r="EI509" s="2"/>
      <c r="EJ509" s="2"/>
      <c r="EK509" s="2"/>
      <c r="EL509" s="2"/>
      <c r="EM509" s="2"/>
      <c r="EN509" s="2"/>
      <c r="EO509" s="2"/>
      <c r="EP509" s="2"/>
      <c r="EQ509" s="2"/>
      <c r="ER509" s="2"/>
      <c r="ES509" s="2"/>
      <c r="ET509" s="2"/>
      <c r="EU509" s="2"/>
      <c r="EV509" s="2"/>
    </row>
    <row r="510" spans="1:152" ht="12.75">
      <c r="A510" s="2"/>
      <c r="B510" s="2"/>
      <c r="C510" s="2"/>
      <c r="D510" s="2"/>
      <c r="E510" s="2"/>
      <c r="F510" s="3"/>
      <c r="G510" s="3"/>
      <c r="H510" s="3"/>
      <c r="I510" s="3"/>
      <c r="J510" s="3"/>
      <c r="K510" s="3"/>
      <c r="L510" s="3"/>
      <c r="M510" s="2"/>
      <c r="N510" s="2"/>
      <c r="O510" s="3"/>
      <c r="P510" s="3"/>
      <c r="Q510" s="3"/>
      <c r="R510" s="3"/>
      <c r="S510" s="3"/>
      <c r="T510" s="2"/>
      <c r="U510" s="2"/>
      <c r="V510" s="2"/>
      <c r="W510" s="2"/>
      <c r="X510" s="2"/>
      <c r="Y510" s="2"/>
      <c r="Z510" s="2"/>
      <c r="AA510" s="3"/>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c r="CW510" s="2"/>
      <c r="CX510" s="2"/>
      <c r="CY510" s="2"/>
      <c r="CZ510" s="2"/>
      <c r="DA510" s="2"/>
      <c r="DB510" s="2"/>
      <c r="DC510" s="2"/>
      <c r="DD510" s="2"/>
      <c r="DE510" s="2"/>
      <c r="DF510" s="2"/>
      <c r="DG510" s="2"/>
      <c r="DH510" s="2"/>
      <c r="DI510" s="2"/>
      <c r="DJ510" s="2"/>
      <c r="DK510" s="2"/>
      <c r="DL510" s="2"/>
      <c r="DM510" s="2"/>
      <c r="DN510" s="2"/>
      <c r="DO510" s="2"/>
      <c r="DP510" s="2"/>
      <c r="DQ510" s="2"/>
      <c r="DR510" s="2"/>
      <c r="DS510" s="2"/>
      <c r="DT510" s="2"/>
      <c r="DU510" s="2"/>
      <c r="DV510" s="2"/>
      <c r="DW510" s="2"/>
      <c r="DX510" s="2"/>
      <c r="DY510" s="2"/>
      <c r="DZ510" s="2"/>
      <c r="EA510" s="2"/>
      <c r="EB510" s="2"/>
      <c r="EC510" s="2"/>
      <c r="ED510" s="2"/>
      <c r="EE510" s="2"/>
      <c r="EF510" s="2"/>
      <c r="EG510" s="2"/>
      <c r="EH510" s="2"/>
      <c r="EI510" s="2"/>
      <c r="EJ510" s="2"/>
      <c r="EK510" s="2"/>
      <c r="EL510" s="2"/>
      <c r="EM510" s="2"/>
      <c r="EN510" s="2"/>
      <c r="EO510" s="2"/>
      <c r="EP510" s="2"/>
      <c r="EQ510" s="2"/>
      <c r="ER510" s="2"/>
      <c r="ES510" s="2"/>
      <c r="ET510" s="2"/>
      <c r="EU510" s="2"/>
      <c r="EV510" s="2"/>
    </row>
    <row r="511" spans="1:152" ht="12.75">
      <c r="A511" s="2"/>
      <c r="B511" s="2"/>
      <c r="C511" s="2"/>
      <c r="D511" s="2"/>
      <c r="E511" s="2"/>
      <c r="F511" s="3"/>
      <c r="G511" s="3"/>
      <c r="H511" s="3"/>
      <c r="I511" s="3"/>
      <c r="J511" s="3"/>
      <c r="K511" s="3"/>
      <c r="L511" s="3"/>
      <c r="M511" s="2"/>
      <c r="N511" s="2"/>
      <c r="O511" s="3"/>
      <c r="P511" s="3"/>
      <c r="Q511" s="3"/>
      <c r="R511" s="3"/>
      <c r="S511" s="3"/>
      <c r="T511" s="2"/>
      <c r="U511" s="2"/>
      <c r="V511" s="2"/>
      <c r="W511" s="2"/>
      <c r="X511" s="2"/>
      <c r="Y511" s="2"/>
      <c r="Z511" s="2"/>
      <c r="AA511" s="3"/>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c r="CI511" s="2"/>
      <c r="CJ511" s="2"/>
      <c r="CK511" s="2"/>
      <c r="CL511" s="2"/>
      <c r="CM511" s="2"/>
      <c r="CN511" s="2"/>
      <c r="CO511" s="2"/>
      <c r="CP511" s="2"/>
      <c r="CQ511" s="2"/>
      <c r="CR511" s="2"/>
      <c r="CS511" s="2"/>
      <c r="CT511" s="2"/>
      <c r="CU511" s="2"/>
      <c r="CV511" s="2"/>
      <c r="CW511" s="2"/>
      <c r="CX511" s="2"/>
      <c r="CY511" s="2"/>
      <c r="CZ511" s="2"/>
      <c r="DA511" s="2"/>
      <c r="DB511" s="2"/>
      <c r="DC511" s="2"/>
      <c r="DD511" s="2"/>
      <c r="DE511" s="2"/>
      <c r="DF511" s="2"/>
      <c r="DG511" s="2"/>
      <c r="DH511" s="2"/>
      <c r="DI511" s="2"/>
      <c r="DJ511" s="2"/>
      <c r="DK511" s="2"/>
      <c r="DL511" s="2"/>
      <c r="DM511" s="2"/>
      <c r="DN511" s="2"/>
      <c r="DO511" s="2"/>
      <c r="DP511" s="2"/>
      <c r="DQ511" s="2"/>
      <c r="DR511" s="2"/>
      <c r="DS511" s="2"/>
      <c r="DT511" s="2"/>
      <c r="DU511" s="2"/>
      <c r="DV511" s="2"/>
      <c r="DW511" s="2"/>
      <c r="DX511" s="2"/>
      <c r="DY511" s="2"/>
      <c r="DZ511" s="2"/>
      <c r="EA511" s="2"/>
      <c r="EB511" s="2"/>
      <c r="EC511" s="2"/>
      <c r="ED511" s="2"/>
      <c r="EE511" s="2"/>
      <c r="EF511" s="2"/>
      <c r="EG511" s="2"/>
      <c r="EH511" s="2"/>
      <c r="EI511" s="2"/>
      <c r="EJ511" s="2"/>
      <c r="EK511" s="2"/>
      <c r="EL511" s="2"/>
      <c r="EM511" s="2"/>
      <c r="EN511" s="2"/>
      <c r="EO511" s="2"/>
      <c r="EP511" s="2"/>
      <c r="EQ511" s="2"/>
      <c r="ER511" s="2"/>
      <c r="ES511" s="2"/>
      <c r="ET511" s="2"/>
      <c r="EU511" s="2"/>
      <c r="EV511" s="2"/>
    </row>
    <row r="512" spans="1:152" ht="12.75">
      <c r="A512" s="2"/>
      <c r="B512" s="2"/>
      <c r="C512" s="2"/>
      <c r="D512" s="2"/>
      <c r="E512" s="2"/>
      <c r="F512" s="3"/>
      <c r="G512" s="3"/>
      <c r="H512" s="3"/>
      <c r="I512" s="3"/>
      <c r="J512" s="3"/>
      <c r="K512" s="3"/>
      <c r="L512" s="3"/>
      <c r="M512" s="2"/>
      <c r="N512" s="2"/>
      <c r="O512" s="3"/>
      <c r="P512" s="3"/>
      <c r="Q512" s="3"/>
      <c r="R512" s="3"/>
      <c r="S512" s="3"/>
      <c r="T512" s="2"/>
      <c r="U512" s="2"/>
      <c r="V512" s="2"/>
      <c r="W512" s="2"/>
      <c r="X512" s="2"/>
      <c r="Y512" s="2"/>
      <c r="Z512" s="2"/>
      <c r="AA512" s="3"/>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c r="CI512" s="2"/>
      <c r="CJ512" s="2"/>
      <c r="CK512" s="2"/>
      <c r="CL512" s="2"/>
      <c r="CM512" s="2"/>
      <c r="CN512" s="2"/>
      <c r="CO512" s="2"/>
      <c r="CP512" s="2"/>
      <c r="CQ512" s="2"/>
      <c r="CR512" s="2"/>
      <c r="CS512" s="2"/>
      <c r="CT512" s="2"/>
      <c r="CU512" s="2"/>
      <c r="CV512" s="2"/>
      <c r="CW512" s="2"/>
      <c r="CX512" s="2"/>
      <c r="CY512" s="2"/>
      <c r="CZ512" s="2"/>
      <c r="DA512" s="2"/>
      <c r="DB512" s="2"/>
      <c r="DC512" s="2"/>
      <c r="DD512" s="2"/>
      <c r="DE512" s="2"/>
      <c r="DF512" s="2"/>
      <c r="DG512" s="2"/>
      <c r="DH512" s="2"/>
      <c r="DI512" s="2"/>
      <c r="DJ512" s="2"/>
      <c r="DK512" s="2"/>
      <c r="DL512" s="2"/>
      <c r="DM512" s="2"/>
      <c r="DN512" s="2"/>
      <c r="DO512" s="2"/>
      <c r="DP512" s="2"/>
      <c r="DQ512" s="2"/>
      <c r="DR512" s="2"/>
      <c r="DS512" s="2"/>
      <c r="DT512" s="2"/>
      <c r="DU512" s="2"/>
      <c r="DV512" s="2"/>
      <c r="DW512" s="2"/>
      <c r="DX512" s="2"/>
      <c r="DY512" s="2"/>
      <c r="DZ512" s="2"/>
      <c r="EA512" s="2"/>
      <c r="EB512" s="2"/>
      <c r="EC512" s="2"/>
      <c r="ED512" s="2"/>
      <c r="EE512" s="2"/>
      <c r="EF512" s="2"/>
      <c r="EG512" s="2"/>
      <c r="EH512" s="2"/>
      <c r="EI512" s="2"/>
      <c r="EJ512" s="2"/>
      <c r="EK512" s="2"/>
      <c r="EL512" s="2"/>
      <c r="EM512" s="2"/>
      <c r="EN512" s="2"/>
      <c r="EO512" s="2"/>
      <c r="EP512" s="2"/>
      <c r="EQ512" s="2"/>
      <c r="ER512" s="2"/>
      <c r="ES512" s="2"/>
      <c r="ET512" s="2"/>
      <c r="EU512" s="2"/>
      <c r="EV512" s="2"/>
    </row>
    <row r="513" spans="1:152" ht="12.75">
      <c r="A513" s="2"/>
      <c r="B513" s="2"/>
      <c r="C513" s="2"/>
      <c r="D513" s="2"/>
      <c r="E513" s="2"/>
      <c r="F513" s="3"/>
      <c r="G513" s="3"/>
      <c r="H513" s="3"/>
      <c r="I513" s="3"/>
      <c r="J513" s="3"/>
      <c r="K513" s="3"/>
      <c r="L513" s="3"/>
      <c r="M513" s="2"/>
      <c r="N513" s="2"/>
      <c r="O513" s="3"/>
      <c r="P513" s="3"/>
      <c r="Q513" s="3"/>
      <c r="R513" s="3"/>
      <c r="S513" s="3"/>
      <c r="T513" s="2"/>
      <c r="U513" s="2"/>
      <c r="V513" s="2"/>
      <c r="W513" s="2"/>
      <c r="X513" s="2"/>
      <c r="Y513" s="2"/>
      <c r="Z513" s="2"/>
      <c r="AA513" s="3"/>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c r="CI513" s="2"/>
      <c r="CJ513" s="2"/>
      <c r="CK513" s="2"/>
      <c r="CL513" s="2"/>
      <c r="CM513" s="2"/>
      <c r="CN513" s="2"/>
      <c r="CO513" s="2"/>
      <c r="CP513" s="2"/>
      <c r="CQ513" s="2"/>
      <c r="CR513" s="2"/>
      <c r="CS513" s="2"/>
      <c r="CT513" s="2"/>
      <c r="CU513" s="2"/>
      <c r="CV513" s="2"/>
      <c r="CW513" s="2"/>
      <c r="CX513" s="2"/>
      <c r="CY513" s="2"/>
      <c r="CZ513" s="2"/>
      <c r="DA513" s="2"/>
      <c r="DB513" s="2"/>
      <c r="DC513" s="2"/>
      <c r="DD513" s="2"/>
      <c r="DE513" s="2"/>
      <c r="DF513" s="2"/>
      <c r="DG513" s="2"/>
      <c r="DH513" s="2"/>
      <c r="DI513" s="2"/>
      <c r="DJ513" s="2"/>
      <c r="DK513" s="2"/>
      <c r="DL513" s="2"/>
      <c r="DM513" s="2"/>
      <c r="DN513" s="2"/>
      <c r="DO513" s="2"/>
      <c r="DP513" s="2"/>
      <c r="DQ513" s="2"/>
      <c r="DR513" s="2"/>
      <c r="DS513" s="2"/>
      <c r="DT513" s="2"/>
      <c r="DU513" s="2"/>
      <c r="DV513" s="2"/>
      <c r="DW513" s="2"/>
      <c r="DX513" s="2"/>
      <c r="DY513" s="2"/>
      <c r="DZ513" s="2"/>
      <c r="EA513" s="2"/>
      <c r="EB513" s="2"/>
      <c r="EC513" s="2"/>
      <c r="ED513" s="2"/>
      <c r="EE513" s="2"/>
      <c r="EF513" s="2"/>
      <c r="EG513" s="2"/>
      <c r="EH513" s="2"/>
      <c r="EI513" s="2"/>
      <c r="EJ513" s="2"/>
      <c r="EK513" s="2"/>
      <c r="EL513" s="2"/>
      <c r="EM513" s="2"/>
      <c r="EN513" s="2"/>
      <c r="EO513" s="2"/>
      <c r="EP513" s="2"/>
      <c r="EQ513" s="2"/>
      <c r="ER513" s="2"/>
      <c r="ES513" s="2"/>
      <c r="ET513" s="2"/>
      <c r="EU513" s="2"/>
      <c r="EV513" s="2"/>
    </row>
    <row r="514" spans="1:152" ht="12.75">
      <c r="A514" s="2"/>
      <c r="B514" s="2"/>
      <c r="C514" s="2"/>
      <c r="D514" s="2"/>
      <c r="E514" s="2"/>
      <c r="F514" s="3"/>
      <c r="G514" s="3"/>
      <c r="H514" s="3"/>
      <c r="I514" s="3"/>
      <c r="J514" s="3"/>
      <c r="K514" s="3"/>
      <c r="L514" s="3"/>
      <c r="M514" s="2"/>
      <c r="N514" s="2"/>
      <c r="O514" s="3"/>
      <c r="P514" s="3"/>
      <c r="Q514" s="3"/>
      <c r="R514" s="3"/>
      <c r="S514" s="3"/>
      <c r="T514" s="2"/>
      <c r="U514" s="2"/>
      <c r="V514" s="2"/>
      <c r="W514" s="2"/>
      <c r="X514" s="2"/>
      <c r="Y514" s="2"/>
      <c r="Z514" s="2"/>
      <c r="AA514" s="3"/>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c r="CI514" s="2"/>
      <c r="CJ514" s="2"/>
      <c r="CK514" s="2"/>
      <c r="CL514" s="2"/>
      <c r="CM514" s="2"/>
      <c r="CN514" s="2"/>
      <c r="CO514" s="2"/>
      <c r="CP514" s="2"/>
      <c r="CQ514" s="2"/>
      <c r="CR514" s="2"/>
      <c r="CS514" s="2"/>
      <c r="CT514" s="2"/>
      <c r="CU514" s="2"/>
      <c r="CV514" s="2"/>
      <c r="CW514" s="2"/>
      <c r="CX514" s="2"/>
      <c r="CY514" s="2"/>
      <c r="CZ514" s="2"/>
      <c r="DA514" s="2"/>
      <c r="DB514" s="2"/>
      <c r="DC514" s="2"/>
      <c r="DD514" s="2"/>
      <c r="DE514" s="2"/>
      <c r="DF514" s="2"/>
      <c r="DG514" s="2"/>
      <c r="DH514" s="2"/>
      <c r="DI514" s="2"/>
      <c r="DJ514" s="2"/>
      <c r="DK514" s="2"/>
      <c r="DL514" s="2"/>
      <c r="DM514" s="2"/>
      <c r="DN514" s="2"/>
      <c r="DO514" s="2"/>
      <c r="DP514" s="2"/>
      <c r="DQ514" s="2"/>
      <c r="DR514" s="2"/>
      <c r="DS514" s="2"/>
      <c r="DT514" s="2"/>
      <c r="DU514" s="2"/>
      <c r="DV514" s="2"/>
      <c r="DW514" s="2"/>
      <c r="DX514" s="2"/>
      <c r="DY514" s="2"/>
      <c r="DZ514" s="2"/>
      <c r="EA514" s="2"/>
      <c r="EB514" s="2"/>
      <c r="EC514" s="2"/>
      <c r="ED514" s="2"/>
      <c r="EE514" s="2"/>
      <c r="EF514" s="2"/>
      <c r="EG514" s="2"/>
      <c r="EH514" s="2"/>
      <c r="EI514" s="2"/>
      <c r="EJ514" s="2"/>
      <c r="EK514" s="2"/>
      <c r="EL514" s="2"/>
      <c r="EM514" s="2"/>
      <c r="EN514" s="2"/>
      <c r="EO514" s="2"/>
      <c r="EP514" s="2"/>
      <c r="EQ514" s="2"/>
      <c r="ER514" s="2"/>
      <c r="ES514" s="2"/>
      <c r="ET514" s="2"/>
      <c r="EU514" s="2"/>
      <c r="EV514" s="2"/>
    </row>
    <row r="515" spans="1:152" ht="12.75">
      <c r="A515" s="2"/>
      <c r="B515" s="2"/>
      <c r="C515" s="2"/>
      <c r="D515" s="2"/>
      <c r="E515" s="2"/>
      <c r="F515" s="3"/>
      <c r="G515" s="3"/>
      <c r="H515" s="3"/>
      <c r="I515" s="3"/>
      <c r="J515" s="3"/>
      <c r="K515" s="3"/>
      <c r="L515" s="3"/>
      <c r="M515" s="2"/>
      <c r="N515" s="2"/>
      <c r="O515" s="3"/>
      <c r="P515" s="3"/>
      <c r="Q515" s="3"/>
      <c r="R515" s="3"/>
      <c r="S515" s="3"/>
      <c r="T515" s="2"/>
      <c r="U515" s="2"/>
      <c r="V515" s="2"/>
      <c r="W515" s="2"/>
      <c r="X515" s="2"/>
      <c r="Y515" s="2"/>
      <c r="Z515" s="2"/>
      <c r="AA515" s="3"/>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c r="CT515" s="2"/>
      <c r="CU515" s="2"/>
      <c r="CV515" s="2"/>
      <c r="CW515" s="2"/>
      <c r="CX515" s="2"/>
      <c r="CY515" s="2"/>
      <c r="CZ515" s="2"/>
      <c r="DA515" s="2"/>
      <c r="DB515" s="2"/>
      <c r="DC515" s="2"/>
      <c r="DD515" s="2"/>
      <c r="DE515" s="2"/>
      <c r="DF515" s="2"/>
      <c r="DG515" s="2"/>
      <c r="DH515" s="2"/>
      <c r="DI515" s="2"/>
      <c r="DJ515" s="2"/>
      <c r="DK515" s="2"/>
      <c r="DL515" s="2"/>
      <c r="DM515" s="2"/>
      <c r="DN515" s="2"/>
      <c r="DO515" s="2"/>
      <c r="DP515" s="2"/>
      <c r="DQ515" s="2"/>
      <c r="DR515" s="2"/>
      <c r="DS515" s="2"/>
      <c r="DT515" s="2"/>
      <c r="DU515" s="2"/>
      <c r="DV515" s="2"/>
      <c r="DW515" s="2"/>
      <c r="DX515" s="2"/>
      <c r="DY515" s="2"/>
      <c r="DZ515" s="2"/>
      <c r="EA515" s="2"/>
      <c r="EB515" s="2"/>
      <c r="EC515" s="2"/>
      <c r="ED515" s="2"/>
      <c r="EE515" s="2"/>
      <c r="EF515" s="2"/>
      <c r="EG515" s="2"/>
      <c r="EH515" s="2"/>
      <c r="EI515" s="2"/>
      <c r="EJ515" s="2"/>
      <c r="EK515" s="2"/>
      <c r="EL515" s="2"/>
      <c r="EM515" s="2"/>
      <c r="EN515" s="2"/>
      <c r="EO515" s="2"/>
      <c r="EP515" s="2"/>
      <c r="EQ515" s="2"/>
      <c r="ER515" s="2"/>
      <c r="ES515" s="2"/>
      <c r="ET515" s="2"/>
      <c r="EU515" s="2"/>
      <c r="EV515" s="2"/>
    </row>
    <row r="516" spans="1:152" ht="12.75">
      <c r="A516" s="2"/>
      <c r="B516" s="2"/>
      <c r="C516" s="2"/>
      <c r="D516" s="2"/>
      <c r="E516" s="2"/>
      <c r="F516" s="3"/>
      <c r="G516" s="3"/>
      <c r="H516" s="3"/>
      <c r="I516" s="3"/>
      <c r="J516" s="3"/>
      <c r="K516" s="3"/>
      <c r="L516" s="3"/>
      <c r="M516" s="2"/>
      <c r="N516" s="2"/>
      <c r="O516" s="3"/>
      <c r="P516" s="3"/>
      <c r="Q516" s="3"/>
      <c r="R516" s="3"/>
      <c r="S516" s="3"/>
      <c r="T516" s="2"/>
      <c r="U516" s="2"/>
      <c r="V516" s="2"/>
      <c r="W516" s="2"/>
      <c r="X516" s="2"/>
      <c r="Y516" s="2"/>
      <c r="Z516" s="2"/>
      <c r="AA516" s="3"/>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c r="CX516" s="2"/>
      <c r="CY516" s="2"/>
      <c r="CZ516" s="2"/>
      <c r="DA516" s="2"/>
      <c r="DB516" s="2"/>
      <c r="DC516" s="2"/>
      <c r="DD516" s="2"/>
      <c r="DE516" s="2"/>
      <c r="DF516" s="2"/>
      <c r="DG516" s="2"/>
      <c r="DH516" s="2"/>
      <c r="DI516" s="2"/>
      <c r="DJ516" s="2"/>
      <c r="DK516" s="2"/>
      <c r="DL516" s="2"/>
      <c r="DM516" s="2"/>
      <c r="DN516" s="2"/>
      <c r="DO516" s="2"/>
      <c r="DP516" s="2"/>
      <c r="DQ516" s="2"/>
      <c r="DR516" s="2"/>
      <c r="DS516" s="2"/>
      <c r="DT516" s="2"/>
      <c r="DU516" s="2"/>
      <c r="DV516" s="2"/>
      <c r="DW516" s="2"/>
      <c r="DX516" s="2"/>
      <c r="DY516" s="2"/>
      <c r="DZ516" s="2"/>
      <c r="EA516" s="2"/>
      <c r="EB516" s="2"/>
      <c r="EC516" s="2"/>
      <c r="ED516" s="2"/>
      <c r="EE516" s="2"/>
      <c r="EF516" s="2"/>
      <c r="EG516" s="2"/>
      <c r="EH516" s="2"/>
      <c r="EI516" s="2"/>
      <c r="EJ516" s="2"/>
      <c r="EK516" s="2"/>
      <c r="EL516" s="2"/>
      <c r="EM516" s="2"/>
      <c r="EN516" s="2"/>
      <c r="EO516" s="2"/>
      <c r="EP516" s="2"/>
      <c r="EQ516" s="2"/>
      <c r="ER516" s="2"/>
      <c r="ES516" s="2"/>
      <c r="ET516" s="2"/>
      <c r="EU516" s="2"/>
      <c r="EV516" s="2"/>
    </row>
    <row r="517" spans="1:152" ht="12.75">
      <c r="A517" s="2"/>
      <c r="B517" s="2"/>
      <c r="C517" s="2"/>
      <c r="D517" s="2"/>
      <c r="E517" s="2"/>
      <c r="F517" s="3"/>
      <c r="G517" s="3"/>
      <c r="H517" s="3"/>
      <c r="I517" s="3"/>
      <c r="J517" s="3"/>
      <c r="K517" s="3"/>
      <c r="L517" s="3"/>
      <c r="M517" s="2"/>
      <c r="N517" s="2"/>
      <c r="O517" s="3"/>
      <c r="P517" s="3"/>
      <c r="Q517" s="3"/>
      <c r="R517" s="3"/>
      <c r="S517" s="3"/>
      <c r="T517" s="2"/>
      <c r="U517" s="2"/>
      <c r="V517" s="2"/>
      <c r="W517" s="2"/>
      <c r="X517" s="2"/>
      <c r="Y517" s="2"/>
      <c r="Z517" s="2"/>
      <c r="AA517" s="3"/>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c r="CI517" s="2"/>
      <c r="CJ517" s="2"/>
      <c r="CK517" s="2"/>
      <c r="CL517" s="2"/>
      <c r="CM517" s="2"/>
      <c r="CN517" s="2"/>
      <c r="CO517" s="2"/>
      <c r="CP517" s="2"/>
      <c r="CQ517" s="2"/>
      <c r="CR517" s="2"/>
      <c r="CS517" s="2"/>
      <c r="CT517" s="2"/>
      <c r="CU517" s="2"/>
      <c r="CV517" s="2"/>
      <c r="CW517" s="2"/>
      <c r="CX517" s="2"/>
      <c r="CY517" s="2"/>
      <c r="CZ517" s="2"/>
      <c r="DA517" s="2"/>
      <c r="DB517" s="2"/>
      <c r="DC517" s="2"/>
      <c r="DD517" s="2"/>
      <c r="DE517" s="2"/>
      <c r="DF517" s="2"/>
      <c r="DG517" s="2"/>
      <c r="DH517" s="2"/>
      <c r="DI517" s="2"/>
      <c r="DJ517" s="2"/>
      <c r="DK517" s="2"/>
      <c r="DL517" s="2"/>
      <c r="DM517" s="2"/>
      <c r="DN517" s="2"/>
      <c r="DO517" s="2"/>
      <c r="DP517" s="2"/>
      <c r="DQ517" s="2"/>
      <c r="DR517" s="2"/>
      <c r="DS517" s="2"/>
      <c r="DT517" s="2"/>
      <c r="DU517" s="2"/>
      <c r="DV517" s="2"/>
      <c r="DW517" s="2"/>
      <c r="DX517" s="2"/>
      <c r="DY517" s="2"/>
      <c r="DZ517" s="2"/>
      <c r="EA517" s="2"/>
      <c r="EB517" s="2"/>
      <c r="EC517" s="2"/>
      <c r="ED517" s="2"/>
      <c r="EE517" s="2"/>
      <c r="EF517" s="2"/>
      <c r="EG517" s="2"/>
      <c r="EH517" s="2"/>
      <c r="EI517" s="2"/>
      <c r="EJ517" s="2"/>
      <c r="EK517" s="2"/>
      <c r="EL517" s="2"/>
      <c r="EM517" s="2"/>
      <c r="EN517" s="2"/>
      <c r="EO517" s="2"/>
      <c r="EP517" s="2"/>
      <c r="EQ517" s="2"/>
      <c r="ER517" s="2"/>
      <c r="ES517" s="2"/>
      <c r="ET517" s="2"/>
      <c r="EU517" s="2"/>
      <c r="EV517" s="2"/>
    </row>
    <row r="518" spans="1:152" ht="12.75">
      <c r="A518" s="2"/>
      <c r="B518" s="2"/>
      <c r="C518" s="2"/>
      <c r="D518" s="2"/>
      <c r="E518" s="2"/>
      <c r="F518" s="3"/>
      <c r="G518" s="3"/>
      <c r="H518" s="3"/>
      <c r="I518" s="3"/>
      <c r="J518" s="3"/>
      <c r="K518" s="3"/>
      <c r="L518" s="3"/>
      <c r="M518" s="2"/>
      <c r="N518" s="2"/>
      <c r="O518" s="3"/>
      <c r="P518" s="3"/>
      <c r="Q518" s="3"/>
      <c r="R518" s="3"/>
      <c r="S518" s="3"/>
      <c r="T518" s="2"/>
      <c r="U518" s="2"/>
      <c r="V518" s="2"/>
      <c r="W518" s="2"/>
      <c r="X518" s="2"/>
      <c r="Y518" s="2"/>
      <c r="Z518" s="2"/>
      <c r="AA518" s="3"/>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c r="CG518" s="2"/>
      <c r="CH518" s="2"/>
      <c r="CI518" s="2"/>
      <c r="CJ518" s="2"/>
      <c r="CK518" s="2"/>
      <c r="CL518" s="2"/>
      <c r="CM518" s="2"/>
      <c r="CN518" s="2"/>
      <c r="CO518" s="2"/>
      <c r="CP518" s="2"/>
      <c r="CQ518" s="2"/>
      <c r="CR518" s="2"/>
      <c r="CS518" s="2"/>
      <c r="CT518" s="2"/>
      <c r="CU518" s="2"/>
      <c r="CV518" s="2"/>
      <c r="CW518" s="2"/>
      <c r="CX518" s="2"/>
      <c r="CY518" s="2"/>
      <c r="CZ518" s="2"/>
      <c r="DA518" s="2"/>
      <c r="DB518" s="2"/>
      <c r="DC518" s="2"/>
      <c r="DD518" s="2"/>
      <c r="DE518" s="2"/>
      <c r="DF518" s="2"/>
      <c r="DG518" s="2"/>
      <c r="DH518" s="2"/>
      <c r="DI518" s="2"/>
      <c r="DJ518" s="2"/>
      <c r="DK518" s="2"/>
      <c r="DL518" s="2"/>
      <c r="DM518" s="2"/>
      <c r="DN518" s="2"/>
      <c r="DO518" s="2"/>
      <c r="DP518" s="2"/>
      <c r="DQ518" s="2"/>
      <c r="DR518" s="2"/>
      <c r="DS518" s="2"/>
      <c r="DT518" s="2"/>
      <c r="DU518" s="2"/>
      <c r="DV518" s="2"/>
      <c r="DW518" s="2"/>
      <c r="DX518" s="2"/>
      <c r="DY518" s="2"/>
      <c r="DZ518" s="2"/>
      <c r="EA518" s="2"/>
      <c r="EB518" s="2"/>
      <c r="EC518" s="2"/>
      <c r="ED518" s="2"/>
      <c r="EE518" s="2"/>
      <c r="EF518" s="2"/>
      <c r="EG518" s="2"/>
      <c r="EH518" s="2"/>
      <c r="EI518" s="2"/>
      <c r="EJ518" s="2"/>
      <c r="EK518" s="2"/>
      <c r="EL518" s="2"/>
      <c r="EM518" s="2"/>
      <c r="EN518" s="2"/>
      <c r="EO518" s="2"/>
      <c r="EP518" s="2"/>
      <c r="EQ518" s="2"/>
      <c r="ER518" s="2"/>
      <c r="ES518" s="2"/>
      <c r="ET518" s="2"/>
      <c r="EU518" s="2"/>
      <c r="EV518" s="2"/>
    </row>
    <row r="519" spans="1:152" ht="12.75">
      <c r="A519" s="2"/>
      <c r="B519" s="2"/>
      <c r="C519" s="2"/>
      <c r="D519" s="2"/>
      <c r="E519" s="2"/>
      <c r="F519" s="3"/>
      <c r="G519" s="3"/>
      <c r="H519" s="3"/>
      <c r="I519" s="3"/>
      <c r="J519" s="3"/>
      <c r="K519" s="3"/>
      <c r="L519" s="3"/>
      <c r="M519" s="2"/>
      <c r="N519" s="2"/>
      <c r="O519" s="3"/>
      <c r="P519" s="3"/>
      <c r="Q519" s="3"/>
      <c r="R519" s="3"/>
      <c r="S519" s="3"/>
      <c r="T519" s="2"/>
      <c r="U519" s="2"/>
      <c r="V519" s="2"/>
      <c r="W519" s="2"/>
      <c r="X519" s="2"/>
      <c r="Y519" s="2"/>
      <c r="Z519" s="2"/>
      <c r="AA519" s="3"/>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c r="CG519" s="2"/>
      <c r="CH519" s="2"/>
      <c r="CI519" s="2"/>
      <c r="CJ519" s="2"/>
      <c r="CK519" s="2"/>
      <c r="CL519" s="2"/>
      <c r="CM519" s="2"/>
      <c r="CN519" s="2"/>
      <c r="CO519" s="2"/>
      <c r="CP519" s="2"/>
      <c r="CQ519" s="2"/>
      <c r="CR519" s="2"/>
      <c r="CS519" s="2"/>
      <c r="CT519" s="2"/>
      <c r="CU519" s="2"/>
      <c r="CV519" s="2"/>
      <c r="CW519" s="2"/>
      <c r="CX519" s="2"/>
      <c r="CY519" s="2"/>
      <c r="CZ519" s="2"/>
      <c r="DA519" s="2"/>
      <c r="DB519" s="2"/>
      <c r="DC519" s="2"/>
      <c r="DD519" s="2"/>
      <c r="DE519" s="2"/>
      <c r="DF519" s="2"/>
      <c r="DG519" s="2"/>
      <c r="DH519" s="2"/>
      <c r="DI519" s="2"/>
      <c r="DJ519" s="2"/>
      <c r="DK519" s="2"/>
      <c r="DL519" s="2"/>
      <c r="DM519" s="2"/>
      <c r="DN519" s="2"/>
      <c r="DO519" s="2"/>
      <c r="DP519" s="2"/>
      <c r="DQ519" s="2"/>
      <c r="DR519" s="2"/>
      <c r="DS519" s="2"/>
      <c r="DT519" s="2"/>
      <c r="DU519" s="2"/>
      <c r="DV519" s="2"/>
      <c r="DW519" s="2"/>
      <c r="DX519" s="2"/>
      <c r="DY519" s="2"/>
      <c r="DZ519" s="2"/>
      <c r="EA519" s="2"/>
      <c r="EB519" s="2"/>
      <c r="EC519" s="2"/>
      <c r="ED519" s="2"/>
      <c r="EE519" s="2"/>
      <c r="EF519" s="2"/>
      <c r="EG519" s="2"/>
      <c r="EH519" s="2"/>
      <c r="EI519" s="2"/>
      <c r="EJ519" s="2"/>
      <c r="EK519" s="2"/>
      <c r="EL519" s="2"/>
      <c r="EM519" s="2"/>
      <c r="EN519" s="2"/>
      <c r="EO519" s="2"/>
      <c r="EP519" s="2"/>
      <c r="EQ519" s="2"/>
      <c r="ER519" s="2"/>
      <c r="ES519" s="2"/>
      <c r="ET519" s="2"/>
      <c r="EU519" s="2"/>
      <c r="EV519" s="2"/>
    </row>
    <row r="520" spans="1:152" ht="12.75">
      <c r="A520" s="2"/>
      <c r="B520" s="2"/>
      <c r="C520" s="2"/>
      <c r="D520" s="2"/>
      <c r="E520" s="2"/>
      <c r="F520" s="3"/>
      <c r="G520" s="3"/>
      <c r="H520" s="3"/>
      <c r="I520" s="3"/>
      <c r="J520" s="3"/>
      <c r="K520" s="3"/>
      <c r="L520" s="3"/>
      <c r="M520" s="2"/>
      <c r="N520" s="2"/>
      <c r="O520" s="3"/>
      <c r="P520" s="3"/>
      <c r="Q520" s="3"/>
      <c r="R520" s="3"/>
      <c r="S520" s="3"/>
      <c r="T520" s="2"/>
      <c r="U520" s="2"/>
      <c r="V520" s="2"/>
      <c r="W520" s="2"/>
      <c r="X520" s="2"/>
      <c r="Y520" s="2"/>
      <c r="Z520" s="2"/>
      <c r="AA520" s="3"/>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c r="CG520" s="2"/>
      <c r="CH520" s="2"/>
      <c r="CI520" s="2"/>
      <c r="CJ520" s="2"/>
      <c r="CK520" s="2"/>
      <c r="CL520" s="2"/>
      <c r="CM520" s="2"/>
      <c r="CN520" s="2"/>
      <c r="CO520" s="2"/>
      <c r="CP520" s="2"/>
      <c r="CQ520" s="2"/>
      <c r="CR520" s="2"/>
      <c r="CS520" s="2"/>
      <c r="CT520" s="2"/>
      <c r="CU520" s="2"/>
      <c r="CV520" s="2"/>
      <c r="CW520" s="2"/>
      <c r="CX520" s="2"/>
      <c r="CY520" s="2"/>
      <c r="CZ520" s="2"/>
      <c r="DA520" s="2"/>
      <c r="DB520" s="2"/>
      <c r="DC520" s="2"/>
      <c r="DD520" s="2"/>
      <c r="DE520" s="2"/>
      <c r="DF520" s="2"/>
      <c r="DG520" s="2"/>
      <c r="DH520" s="2"/>
      <c r="DI520" s="2"/>
      <c r="DJ520" s="2"/>
      <c r="DK520" s="2"/>
      <c r="DL520" s="2"/>
      <c r="DM520" s="2"/>
      <c r="DN520" s="2"/>
      <c r="DO520" s="2"/>
      <c r="DP520" s="2"/>
      <c r="DQ520" s="2"/>
      <c r="DR520" s="2"/>
      <c r="DS520" s="2"/>
      <c r="DT520" s="2"/>
      <c r="DU520" s="2"/>
      <c r="DV520" s="2"/>
      <c r="DW520" s="2"/>
      <c r="DX520" s="2"/>
      <c r="DY520" s="2"/>
      <c r="DZ520" s="2"/>
      <c r="EA520" s="2"/>
      <c r="EB520" s="2"/>
      <c r="EC520" s="2"/>
      <c r="ED520" s="2"/>
      <c r="EE520" s="2"/>
      <c r="EF520" s="2"/>
      <c r="EG520" s="2"/>
      <c r="EH520" s="2"/>
      <c r="EI520" s="2"/>
      <c r="EJ520" s="2"/>
      <c r="EK520" s="2"/>
      <c r="EL520" s="2"/>
      <c r="EM520" s="2"/>
      <c r="EN520" s="2"/>
      <c r="EO520" s="2"/>
      <c r="EP520" s="2"/>
      <c r="EQ520" s="2"/>
      <c r="ER520" s="2"/>
      <c r="ES520" s="2"/>
      <c r="ET520" s="2"/>
      <c r="EU520" s="2"/>
      <c r="EV520" s="2"/>
    </row>
    <row r="521" spans="1:152" ht="12.75">
      <c r="A521" s="2"/>
      <c r="B521" s="2"/>
      <c r="C521" s="2"/>
      <c r="D521" s="2"/>
      <c r="E521" s="2"/>
      <c r="F521" s="3"/>
      <c r="G521" s="3"/>
      <c r="H521" s="3"/>
      <c r="I521" s="3"/>
      <c r="J521" s="3"/>
      <c r="K521" s="3"/>
      <c r="L521" s="3"/>
      <c r="M521" s="2"/>
      <c r="N521" s="2"/>
      <c r="O521" s="3"/>
      <c r="P521" s="3"/>
      <c r="Q521" s="3"/>
      <c r="R521" s="3"/>
      <c r="S521" s="3"/>
      <c r="T521" s="2"/>
      <c r="U521" s="2"/>
      <c r="V521" s="2"/>
      <c r="W521" s="2"/>
      <c r="X521" s="2"/>
      <c r="Y521" s="2"/>
      <c r="Z521" s="2"/>
      <c r="AA521" s="3"/>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c r="CG521" s="2"/>
      <c r="CH521" s="2"/>
      <c r="CI521" s="2"/>
      <c r="CJ521" s="2"/>
      <c r="CK521" s="2"/>
      <c r="CL521" s="2"/>
      <c r="CM521" s="2"/>
      <c r="CN521" s="2"/>
      <c r="CO521" s="2"/>
      <c r="CP521" s="2"/>
      <c r="CQ521" s="2"/>
      <c r="CR521" s="2"/>
      <c r="CS521" s="2"/>
      <c r="CT521" s="2"/>
      <c r="CU521" s="2"/>
      <c r="CV521" s="2"/>
      <c r="CW521" s="2"/>
      <c r="CX521" s="2"/>
      <c r="CY521" s="2"/>
      <c r="CZ521" s="2"/>
      <c r="DA521" s="2"/>
      <c r="DB521" s="2"/>
      <c r="DC521" s="2"/>
      <c r="DD521" s="2"/>
      <c r="DE521" s="2"/>
      <c r="DF521" s="2"/>
      <c r="DG521" s="2"/>
      <c r="DH521" s="2"/>
      <c r="DI521" s="2"/>
      <c r="DJ521" s="2"/>
      <c r="DK521" s="2"/>
      <c r="DL521" s="2"/>
      <c r="DM521" s="2"/>
      <c r="DN521" s="2"/>
      <c r="DO521" s="2"/>
      <c r="DP521" s="2"/>
      <c r="DQ521" s="2"/>
      <c r="DR521" s="2"/>
      <c r="DS521" s="2"/>
      <c r="DT521" s="2"/>
      <c r="DU521" s="2"/>
      <c r="DV521" s="2"/>
      <c r="DW521" s="2"/>
      <c r="DX521" s="2"/>
      <c r="DY521" s="2"/>
      <c r="DZ521" s="2"/>
      <c r="EA521" s="2"/>
      <c r="EB521" s="2"/>
      <c r="EC521" s="2"/>
      <c r="ED521" s="2"/>
      <c r="EE521" s="2"/>
      <c r="EF521" s="2"/>
      <c r="EG521" s="2"/>
      <c r="EH521" s="2"/>
      <c r="EI521" s="2"/>
      <c r="EJ521" s="2"/>
      <c r="EK521" s="2"/>
      <c r="EL521" s="2"/>
      <c r="EM521" s="2"/>
      <c r="EN521" s="2"/>
      <c r="EO521" s="2"/>
      <c r="EP521" s="2"/>
      <c r="EQ521" s="2"/>
      <c r="ER521" s="2"/>
      <c r="ES521" s="2"/>
      <c r="ET521" s="2"/>
      <c r="EU521" s="2"/>
      <c r="EV521" s="2"/>
    </row>
    <row r="522" spans="1:152" ht="12.75">
      <c r="A522" s="2"/>
      <c r="B522" s="2"/>
      <c r="C522" s="2"/>
      <c r="D522" s="2"/>
      <c r="E522" s="2"/>
      <c r="F522" s="3"/>
      <c r="G522" s="3"/>
      <c r="H522" s="3"/>
      <c r="I522" s="3"/>
      <c r="J522" s="3"/>
      <c r="K522" s="3"/>
      <c r="L522" s="3"/>
      <c r="M522" s="2"/>
      <c r="N522" s="2"/>
      <c r="O522" s="3"/>
      <c r="P522" s="3"/>
      <c r="Q522" s="3"/>
      <c r="R522" s="3"/>
      <c r="S522" s="3"/>
      <c r="T522" s="2"/>
      <c r="U522" s="2"/>
      <c r="V522" s="2"/>
      <c r="W522" s="2"/>
      <c r="X522" s="2"/>
      <c r="Y522" s="2"/>
      <c r="Z522" s="2"/>
      <c r="AA522" s="3"/>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c r="CG522" s="2"/>
      <c r="CH522" s="2"/>
      <c r="CI522" s="2"/>
      <c r="CJ522" s="2"/>
      <c r="CK522" s="2"/>
      <c r="CL522" s="2"/>
      <c r="CM522" s="2"/>
      <c r="CN522" s="2"/>
      <c r="CO522" s="2"/>
      <c r="CP522" s="2"/>
      <c r="CQ522" s="2"/>
      <c r="CR522" s="2"/>
      <c r="CS522" s="2"/>
      <c r="CT522" s="2"/>
      <c r="CU522" s="2"/>
      <c r="CV522" s="2"/>
      <c r="CW522" s="2"/>
      <c r="CX522" s="2"/>
      <c r="CY522" s="2"/>
      <c r="CZ522" s="2"/>
      <c r="DA522" s="2"/>
      <c r="DB522" s="2"/>
      <c r="DC522" s="2"/>
      <c r="DD522" s="2"/>
      <c r="DE522" s="2"/>
      <c r="DF522" s="2"/>
      <c r="DG522" s="2"/>
      <c r="DH522" s="2"/>
      <c r="DI522" s="2"/>
      <c r="DJ522" s="2"/>
      <c r="DK522" s="2"/>
      <c r="DL522" s="2"/>
      <c r="DM522" s="2"/>
      <c r="DN522" s="2"/>
      <c r="DO522" s="2"/>
      <c r="DP522" s="2"/>
      <c r="DQ522" s="2"/>
      <c r="DR522" s="2"/>
      <c r="DS522" s="2"/>
      <c r="DT522" s="2"/>
      <c r="DU522" s="2"/>
      <c r="DV522" s="2"/>
      <c r="DW522" s="2"/>
      <c r="DX522" s="2"/>
      <c r="DY522" s="2"/>
      <c r="DZ522" s="2"/>
      <c r="EA522" s="2"/>
      <c r="EB522" s="2"/>
      <c r="EC522" s="2"/>
      <c r="ED522" s="2"/>
      <c r="EE522" s="2"/>
      <c r="EF522" s="2"/>
      <c r="EG522" s="2"/>
      <c r="EH522" s="2"/>
      <c r="EI522" s="2"/>
      <c r="EJ522" s="2"/>
      <c r="EK522" s="2"/>
      <c r="EL522" s="2"/>
      <c r="EM522" s="2"/>
      <c r="EN522" s="2"/>
      <c r="EO522" s="2"/>
      <c r="EP522" s="2"/>
      <c r="EQ522" s="2"/>
      <c r="ER522" s="2"/>
      <c r="ES522" s="2"/>
      <c r="ET522" s="2"/>
      <c r="EU522" s="2"/>
      <c r="EV522" s="2"/>
    </row>
    <row r="523" spans="1:152" ht="12.75">
      <c r="A523" s="2"/>
      <c r="B523" s="2"/>
      <c r="C523" s="2"/>
      <c r="D523" s="2"/>
      <c r="E523" s="2"/>
      <c r="F523" s="3"/>
      <c r="G523" s="3"/>
      <c r="H523" s="3"/>
      <c r="I523" s="3"/>
      <c r="J523" s="3"/>
      <c r="K523" s="3"/>
      <c r="L523" s="3"/>
      <c r="M523" s="2"/>
      <c r="N523" s="2"/>
      <c r="O523" s="3"/>
      <c r="P523" s="3"/>
      <c r="Q523" s="3"/>
      <c r="R523" s="3"/>
      <c r="S523" s="3"/>
      <c r="T523" s="2"/>
      <c r="U523" s="2"/>
      <c r="V523" s="2"/>
      <c r="W523" s="2"/>
      <c r="X523" s="2"/>
      <c r="Y523" s="2"/>
      <c r="Z523" s="2"/>
      <c r="AA523" s="3"/>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c r="CG523" s="2"/>
      <c r="CH523" s="2"/>
      <c r="CI523" s="2"/>
      <c r="CJ523" s="2"/>
      <c r="CK523" s="2"/>
      <c r="CL523" s="2"/>
      <c r="CM523" s="2"/>
      <c r="CN523" s="2"/>
      <c r="CO523" s="2"/>
      <c r="CP523" s="2"/>
      <c r="CQ523" s="2"/>
      <c r="CR523" s="2"/>
      <c r="CS523" s="2"/>
      <c r="CT523" s="2"/>
      <c r="CU523" s="2"/>
      <c r="CV523" s="2"/>
      <c r="CW523" s="2"/>
      <c r="CX523" s="2"/>
      <c r="CY523" s="2"/>
      <c r="CZ523" s="2"/>
      <c r="DA523" s="2"/>
      <c r="DB523" s="2"/>
      <c r="DC523" s="2"/>
      <c r="DD523" s="2"/>
      <c r="DE523" s="2"/>
      <c r="DF523" s="2"/>
      <c r="DG523" s="2"/>
      <c r="DH523" s="2"/>
      <c r="DI523" s="2"/>
      <c r="DJ523" s="2"/>
      <c r="DK523" s="2"/>
      <c r="DL523" s="2"/>
      <c r="DM523" s="2"/>
      <c r="DN523" s="2"/>
      <c r="DO523" s="2"/>
      <c r="DP523" s="2"/>
      <c r="DQ523" s="2"/>
      <c r="DR523" s="2"/>
      <c r="DS523" s="2"/>
      <c r="DT523" s="2"/>
      <c r="DU523" s="2"/>
      <c r="DV523" s="2"/>
      <c r="DW523" s="2"/>
      <c r="DX523" s="2"/>
      <c r="DY523" s="2"/>
      <c r="DZ523" s="2"/>
      <c r="EA523" s="2"/>
      <c r="EB523" s="2"/>
      <c r="EC523" s="2"/>
      <c r="ED523" s="2"/>
      <c r="EE523" s="2"/>
      <c r="EF523" s="2"/>
      <c r="EG523" s="2"/>
      <c r="EH523" s="2"/>
      <c r="EI523" s="2"/>
      <c r="EJ523" s="2"/>
      <c r="EK523" s="2"/>
      <c r="EL523" s="2"/>
      <c r="EM523" s="2"/>
      <c r="EN523" s="2"/>
      <c r="EO523" s="2"/>
      <c r="EP523" s="2"/>
      <c r="EQ523" s="2"/>
      <c r="ER523" s="2"/>
      <c r="ES523" s="2"/>
      <c r="ET523" s="2"/>
      <c r="EU523" s="2"/>
      <c r="EV523" s="2"/>
    </row>
    <row r="524" spans="1:152" ht="12.75">
      <c r="A524" s="2"/>
      <c r="B524" s="2"/>
      <c r="C524" s="2"/>
      <c r="D524" s="2"/>
      <c r="E524" s="2"/>
      <c r="F524" s="3"/>
      <c r="G524" s="3"/>
      <c r="H524" s="3"/>
      <c r="I524" s="3"/>
      <c r="J524" s="3"/>
      <c r="K524" s="3"/>
      <c r="L524" s="3"/>
      <c r="M524" s="2"/>
      <c r="N524" s="2"/>
      <c r="O524" s="3"/>
      <c r="P524" s="3"/>
      <c r="Q524" s="3"/>
      <c r="R524" s="3"/>
      <c r="S524" s="3"/>
      <c r="T524" s="2"/>
      <c r="U524" s="2"/>
      <c r="V524" s="2"/>
      <c r="W524" s="2"/>
      <c r="X524" s="2"/>
      <c r="Y524" s="2"/>
      <c r="Z524" s="2"/>
      <c r="AA524" s="3"/>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c r="CW524" s="2"/>
      <c r="CX524" s="2"/>
      <c r="CY524" s="2"/>
      <c r="CZ524" s="2"/>
      <c r="DA524" s="2"/>
      <c r="DB524" s="2"/>
      <c r="DC524" s="2"/>
      <c r="DD524" s="2"/>
      <c r="DE524" s="2"/>
      <c r="DF524" s="2"/>
      <c r="DG524" s="2"/>
      <c r="DH524" s="2"/>
      <c r="DI524" s="2"/>
      <c r="DJ524" s="2"/>
      <c r="DK524" s="2"/>
      <c r="DL524" s="2"/>
      <c r="DM524" s="2"/>
      <c r="DN524" s="2"/>
      <c r="DO524" s="2"/>
      <c r="DP524" s="2"/>
      <c r="DQ524" s="2"/>
      <c r="DR524" s="2"/>
      <c r="DS524" s="2"/>
      <c r="DT524" s="2"/>
      <c r="DU524" s="2"/>
      <c r="DV524" s="2"/>
      <c r="DW524" s="2"/>
      <c r="DX524" s="2"/>
      <c r="DY524" s="2"/>
      <c r="DZ524" s="2"/>
      <c r="EA524" s="2"/>
      <c r="EB524" s="2"/>
      <c r="EC524" s="2"/>
      <c r="ED524" s="2"/>
      <c r="EE524" s="2"/>
      <c r="EF524" s="2"/>
      <c r="EG524" s="2"/>
      <c r="EH524" s="2"/>
      <c r="EI524" s="2"/>
      <c r="EJ524" s="2"/>
      <c r="EK524" s="2"/>
      <c r="EL524" s="2"/>
      <c r="EM524" s="2"/>
      <c r="EN524" s="2"/>
      <c r="EO524" s="2"/>
      <c r="EP524" s="2"/>
      <c r="EQ524" s="2"/>
      <c r="ER524" s="2"/>
      <c r="ES524" s="2"/>
      <c r="ET524" s="2"/>
      <c r="EU524" s="2"/>
      <c r="EV524" s="2"/>
    </row>
    <row r="525" spans="1:152" ht="12.75">
      <c r="A525" s="2"/>
      <c r="B525" s="2"/>
      <c r="C525" s="2"/>
      <c r="D525" s="2"/>
      <c r="E525" s="2"/>
      <c r="F525" s="3"/>
      <c r="G525" s="3"/>
      <c r="H525" s="3"/>
      <c r="I525" s="3"/>
      <c r="J525" s="3"/>
      <c r="K525" s="3"/>
      <c r="L525" s="3"/>
      <c r="M525" s="2"/>
      <c r="N525" s="2"/>
      <c r="O525" s="3"/>
      <c r="P525" s="3"/>
      <c r="Q525" s="3"/>
      <c r="R525" s="3"/>
      <c r="S525" s="3"/>
      <c r="T525" s="2"/>
      <c r="U525" s="2"/>
      <c r="V525" s="2"/>
      <c r="W525" s="2"/>
      <c r="X525" s="2"/>
      <c r="Y525" s="2"/>
      <c r="Z525" s="2"/>
      <c r="AA525" s="3"/>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2"/>
      <c r="DC525" s="2"/>
      <c r="DD525" s="2"/>
      <c r="DE525" s="2"/>
      <c r="DF525" s="2"/>
      <c r="DG525" s="2"/>
      <c r="DH525" s="2"/>
      <c r="DI525" s="2"/>
      <c r="DJ525" s="2"/>
      <c r="DK525" s="2"/>
      <c r="DL525" s="2"/>
      <c r="DM525" s="2"/>
      <c r="DN525" s="2"/>
      <c r="DO525" s="2"/>
      <c r="DP525" s="2"/>
      <c r="DQ525" s="2"/>
      <c r="DR525" s="2"/>
      <c r="DS525" s="2"/>
      <c r="DT525" s="2"/>
      <c r="DU525" s="2"/>
      <c r="DV525" s="2"/>
      <c r="DW525" s="2"/>
      <c r="DX525" s="2"/>
      <c r="DY525" s="2"/>
      <c r="DZ525" s="2"/>
      <c r="EA525" s="2"/>
      <c r="EB525" s="2"/>
      <c r="EC525" s="2"/>
      <c r="ED525" s="2"/>
      <c r="EE525" s="2"/>
      <c r="EF525" s="2"/>
      <c r="EG525" s="2"/>
      <c r="EH525" s="2"/>
      <c r="EI525" s="2"/>
      <c r="EJ525" s="2"/>
      <c r="EK525" s="2"/>
      <c r="EL525" s="2"/>
      <c r="EM525" s="2"/>
      <c r="EN525" s="2"/>
      <c r="EO525" s="2"/>
      <c r="EP525" s="2"/>
      <c r="EQ525" s="2"/>
      <c r="ER525" s="2"/>
      <c r="ES525" s="2"/>
      <c r="ET525" s="2"/>
      <c r="EU525" s="2"/>
      <c r="EV525" s="2"/>
    </row>
    <row r="526" spans="1:152" ht="12.75">
      <c r="A526" s="2"/>
      <c r="B526" s="2"/>
      <c r="C526" s="2"/>
      <c r="D526" s="2"/>
      <c r="E526" s="2"/>
      <c r="F526" s="3"/>
      <c r="G526" s="3"/>
      <c r="H526" s="3"/>
      <c r="I526" s="3"/>
      <c r="J526" s="3"/>
      <c r="K526" s="3"/>
      <c r="L526" s="3"/>
      <c r="M526" s="2"/>
      <c r="N526" s="2"/>
      <c r="O526" s="3"/>
      <c r="P526" s="3"/>
      <c r="Q526" s="3"/>
      <c r="R526" s="3"/>
      <c r="S526" s="3"/>
      <c r="T526" s="2"/>
      <c r="U526" s="2"/>
      <c r="V526" s="2"/>
      <c r="W526" s="2"/>
      <c r="X526" s="2"/>
      <c r="Y526" s="2"/>
      <c r="Z526" s="2"/>
      <c r="AA526" s="3"/>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c r="DK526" s="2"/>
      <c r="DL526" s="2"/>
      <c r="DM526" s="2"/>
      <c r="DN526" s="2"/>
      <c r="DO526" s="2"/>
      <c r="DP526" s="2"/>
      <c r="DQ526" s="2"/>
      <c r="DR526" s="2"/>
      <c r="DS526" s="2"/>
      <c r="DT526" s="2"/>
      <c r="DU526" s="2"/>
      <c r="DV526" s="2"/>
      <c r="DW526" s="2"/>
      <c r="DX526" s="2"/>
      <c r="DY526" s="2"/>
      <c r="DZ526" s="2"/>
      <c r="EA526" s="2"/>
      <c r="EB526" s="2"/>
      <c r="EC526" s="2"/>
      <c r="ED526" s="2"/>
      <c r="EE526" s="2"/>
      <c r="EF526" s="2"/>
      <c r="EG526" s="2"/>
      <c r="EH526" s="2"/>
      <c r="EI526" s="2"/>
      <c r="EJ526" s="2"/>
      <c r="EK526" s="2"/>
      <c r="EL526" s="2"/>
      <c r="EM526" s="2"/>
      <c r="EN526" s="2"/>
      <c r="EO526" s="2"/>
      <c r="EP526" s="2"/>
      <c r="EQ526" s="2"/>
      <c r="ER526" s="2"/>
      <c r="ES526" s="2"/>
      <c r="ET526" s="2"/>
      <c r="EU526" s="2"/>
      <c r="EV526" s="2"/>
    </row>
    <row r="527" spans="1:152" ht="12.75">
      <c r="A527" s="2"/>
      <c r="B527" s="2"/>
      <c r="C527" s="2"/>
      <c r="D527" s="2"/>
      <c r="E527" s="2"/>
      <c r="F527" s="3"/>
      <c r="G527" s="3"/>
      <c r="H527" s="3"/>
      <c r="I527" s="3"/>
      <c r="J527" s="3"/>
      <c r="K527" s="3"/>
      <c r="L527" s="3"/>
      <c r="M527" s="2"/>
      <c r="N527" s="2"/>
      <c r="O527" s="3"/>
      <c r="P527" s="3"/>
      <c r="Q527" s="3"/>
      <c r="R527" s="3"/>
      <c r="S527" s="3"/>
      <c r="T527" s="2"/>
      <c r="U527" s="2"/>
      <c r="V527" s="2"/>
      <c r="W527" s="2"/>
      <c r="X527" s="2"/>
      <c r="Y527" s="2"/>
      <c r="Z527" s="2"/>
      <c r="AA527" s="3"/>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c r="CW527" s="2"/>
      <c r="CX527" s="2"/>
      <c r="CY527" s="2"/>
      <c r="CZ527" s="2"/>
      <c r="DA527" s="2"/>
      <c r="DB527" s="2"/>
      <c r="DC527" s="2"/>
      <c r="DD527" s="2"/>
      <c r="DE527" s="2"/>
      <c r="DF527" s="2"/>
      <c r="DG527" s="2"/>
      <c r="DH527" s="2"/>
      <c r="DI527" s="2"/>
      <c r="DJ527" s="2"/>
      <c r="DK527" s="2"/>
      <c r="DL527" s="2"/>
      <c r="DM527" s="2"/>
      <c r="DN527" s="2"/>
      <c r="DO527" s="2"/>
      <c r="DP527" s="2"/>
      <c r="DQ527" s="2"/>
      <c r="DR527" s="2"/>
      <c r="DS527" s="2"/>
      <c r="DT527" s="2"/>
      <c r="DU527" s="2"/>
      <c r="DV527" s="2"/>
      <c r="DW527" s="2"/>
      <c r="DX527" s="2"/>
      <c r="DY527" s="2"/>
      <c r="DZ527" s="2"/>
      <c r="EA527" s="2"/>
      <c r="EB527" s="2"/>
      <c r="EC527" s="2"/>
      <c r="ED527" s="2"/>
      <c r="EE527" s="2"/>
      <c r="EF527" s="2"/>
      <c r="EG527" s="2"/>
      <c r="EH527" s="2"/>
      <c r="EI527" s="2"/>
      <c r="EJ527" s="2"/>
      <c r="EK527" s="2"/>
      <c r="EL527" s="2"/>
      <c r="EM527" s="2"/>
      <c r="EN527" s="2"/>
      <c r="EO527" s="2"/>
      <c r="EP527" s="2"/>
      <c r="EQ527" s="2"/>
      <c r="ER527" s="2"/>
      <c r="ES527" s="2"/>
      <c r="ET527" s="2"/>
      <c r="EU527" s="2"/>
      <c r="EV527" s="2"/>
    </row>
    <row r="528" spans="1:152" ht="12.75">
      <c r="A528" s="2"/>
      <c r="B528" s="2"/>
      <c r="C528" s="2"/>
      <c r="D528" s="2"/>
      <c r="E528" s="2"/>
      <c r="F528" s="3"/>
      <c r="G528" s="3"/>
      <c r="H528" s="3"/>
      <c r="I528" s="3"/>
      <c r="J528" s="3"/>
      <c r="K528" s="3"/>
      <c r="L528" s="3"/>
      <c r="M528" s="2"/>
      <c r="N528" s="2"/>
      <c r="O528" s="3"/>
      <c r="P528" s="3"/>
      <c r="Q528" s="3"/>
      <c r="R528" s="3"/>
      <c r="S528" s="3"/>
      <c r="T528" s="2"/>
      <c r="U528" s="2"/>
      <c r="V528" s="2"/>
      <c r="W528" s="2"/>
      <c r="X528" s="2"/>
      <c r="Y528" s="2"/>
      <c r="Z528" s="2"/>
      <c r="AA528" s="3"/>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c r="DD528" s="2"/>
      <c r="DE528" s="2"/>
      <c r="DF528" s="2"/>
      <c r="DG528" s="2"/>
      <c r="DH528" s="2"/>
      <c r="DI528" s="2"/>
      <c r="DJ528" s="2"/>
      <c r="DK528" s="2"/>
      <c r="DL528" s="2"/>
      <c r="DM528" s="2"/>
      <c r="DN528" s="2"/>
      <c r="DO528" s="2"/>
      <c r="DP528" s="2"/>
      <c r="DQ528" s="2"/>
      <c r="DR528" s="2"/>
      <c r="DS528" s="2"/>
      <c r="DT528" s="2"/>
      <c r="DU528" s="2"/>
      <c r="DV528" s="2"/>
      <c r="DW528" s="2"/>
      <c r="DX528" s="2"/>
      <c r="DY528" s="2"/>
      <c r="DZ528" s="2"/>
      <c r="EA528" s="2"/>
      <c r="EB528" s="2"/>
      <c r="EC528" s="2"/>
      <c r="ED528" s="2"/>
      <c r="EE528" s="2"/>
      <c r="EF528" s="2"/>
      <c r="EG528" s="2"/>
      <c r="EH528" s="2"/>
      <c r="EI528" s="2"/>
      <c r="EJ528" s="2"/>
      <c r="EK528" s="2"/>
      <c r="EL528" s="2"/>
      <c r="EM528" s="2"/>
      <c r="EN528" s="2"/>
      <c r="EO528" s="2"/>
      <c r="EP528" s="2"/>
      <c r="EQ528" s="2"/>
      <c r="ER528" s="2"/>
      <c r="ES528" s="2"/>
      <c r="ET528" s="2"/>
      <c r="EU528" s="2"/>
      <c r="EV528" s="2"/>
    </row>
    <row r="529" spans="1:152" ht="12.75">
      <c r="A529" s="2"/>
      <c r="B529" s="2"/>
      <c r="C529" s="2"/>
      <c r="D529" s="2"/>
      <c r="E529" s="2"/>
      <c r="F529" s="3"/>
      <c r="G529" s="3"/>
      <c r="H529" s="3"/>
      <c r="I529" s="3"/>
      <c r="J529" s="3"/>
      <c r="K529" s="3"/>
      <c r="L529" s="3"/>
      <c r="M529" s="2"/>
      <c r="N529" s="2"/>
      <c r="O529" s="3"/>
      <c r="P529" s="3"/>
      <c r="Q529" s="3"/>
      <c r="R529" s="3"/>
      <c r="S529" s="3"/>
      <c r="T529" s="2"/>
      <c r="U529" s="2"/>
      <c r="V529" s="2"/>
      <c r="W529" s="2"/>
      <c r="X529" s="2"/>
      <c r="Y529" s="2"/>
      <c r="Z529" s="2"/>
      <c r="AA529" s="3"/>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c r="CW529" s="2"/>
      <c r="CX529" s="2"/>
      <c r="CY529" s="2"/>
      <c r="CZ529" s="2"/>
      <c r="DA529" s="2"/>
      <c r="DB529" s="2"/>
      <c r="DC529" s="2"/>
      <c r="DD529" s="2"/>
      <c r="DE529" s="2"/>
      <c r="DF529" s="2"/>
      <c r="DG529" s="2"/>
      <c r="DH529" s="2"/>
      <c r="DI529" s="2"/>
      <c r="DJ529" s="2"/>
      <c r="DK529" s="2"/>
      <c r="DL529" s="2"/>
      <c r="DM529" s="2"/>
      <c r="DN529" s="2"/>
      <c r="DO529" s="2"/>
      <c r="DP529" s="2"/>
      <c r="DQ529" s="2"/>
      <c r="DR529" s="2"/>
      <c r="DS529" s="2"/>
      <c r="DT529" s="2"/>
      <c r="DU529" s="2"/>
      <c r="DV529" s="2"/>
      <c r="DW529" s="2"/>
      <c r="DX529" s="2"/>
      <c r="DY529" s="2"/>
      <c r="DZ529" s="2"/>
      <c r="EA529" s="2"/>
      <c r="EB529" s="2"/>
      <c r="EC529" s="2"/>
      <c r="ED529" s="2"/>
      <c r="EE529" s="2"/>
      <c r="EF529" s="2"/>
      <c r="EG529" s="2"/>
      <c r="EH529" s="2"/>
      <c r="EI529" s="2"/>
      <c r="EJ529" s="2"/>
      <c r="EK529" s="2"/>
      <c r="EL529" s="2"/>
      <c r="EM529" s="2"/>
      <c r="EN529" s="2"/>
      <c r="EO529" s="2"/>
      <c r="EP529" s="2"/>
      <c r="EQ529" s="2"/>
      <c r="ER529" s="2"/>
      <c r="ES529" s="2"/>
      <c r="ET529" s="2"/>
      <c r="EU529" s="2"/>
      <c r="EV529" s="2"/>
    </row>
    <row r="530" spans="1:152" ht="12.75">
      <c r="A530" s="2"/>
      <c r="B530" s="2"/>
      <c r="C530" s="2"/>
      <c r="D530" s="2"/>
      <c r="E530" s="2"/>
      <c r="F530" s="3"/>
      <c r="G530" s="3"/>
      <c r="H530" s="3"/>
      <c r="I530" s="3"/>
      <c r="J530" s="3"/>
      <c r="K530" s="3"/>
      <c r="L530" s="3"/>
      <c r="M530" s="2"/>
      <c r="N530" s="2"/>
      <c r="O530" s="3"/>
      <c r="P530" s="3"/>
      <c r="Q530" s="3"/>
      <c r="R530" s="3"/>
      <c r="S530" s="3"/>
      <c r="T530" s="2"/>
      <c r="U530" s="2"/>
      <c r="V530" s="2"/>
      <c r="W530" s="2"/>
      <c r="X530" s="2"/>
      <c r="Y530" s="2"/>
      <c r="Z530" s="2"/>
      <c r="AA530" s="3"/>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2"/>
      <c r="CH530" s="2"/>
      <c r="CI530" s="2"/>
      <c r="CJ530" s="2"/>
      <c r="CK530" s="2"/>
      <c r="CL530" s="2"/>
      <c r="CM530" s="2"/>
      <c r="CN530" s="2"/>
      <c r="CO530" s="2"/>
      <c r="CP530" s="2"/>
      <c r="CQ530" s="2"/>
      <c r="CR530" s="2"/>
      <c r="CS530" s="2"/>
      <c r="CT530" s="2"/>
      <c r="CU530" s="2"/>
      <c r="CV530" s="2"/>
      <c r="CW530" s="2"/>
      <c r="CX530" s="2"/>
      <c r="CY530" s="2"/>
      <c r="CZ530" s="2"/>
      <c r="DA530" s="2"/>
      <c r="DB530" s="2"/>
      <c r="DC530" s="2"/>
      <c r="DD530" s="2"/>
      <c r="DE530" s="2"/>
      <c r="DF530" s="2"/>
      <c r="DG530" s="2"/>
      <c r="DH530" s="2"/>
      <c r="DI530" s="2"/>
      <c r="DJ530" s="2"/>
      <c r="DK530" s="2"/>
      <c r="DL530" s="2"/>
      <c r="DM530" s="2"/>
      <c r="DN530" s="2"/>
      <c r="DO530" s="2"/>
      <c r="DP530" s="2"/>
      <c r="DQ530" s="2"/>
      <c r="DR530" s="2"/>
      <c r="DS530" s="2"/>
      <c r="DT530" s="2"/>
      <c r="DU530" s="2"/>
      <c r="DV530" s="2"/>
      <c r="DW530" s="2"/>
      <c r="DX530" s="2"/>
      <c r="DY530" s="2"/>
      <c r="DZ530" s="2"/>
      <c r="EA530" s="2"/>
      <c r="EB530" s="2"/>
      <c r="EC530" s="2"/>
      <c r="ED530" s="2"/>
      <c r="EE530" s="2"/>
      <c r="EF530" s="2"/>
      <c r="EG530" s="2"/>
      <c r="EH530" s="2"/>
      <c r="EI530" s="2"/>
      <c r="EJ530" s="2"/>
      <c r="EK530" s="2"/>
      <c r="EL530" s="2"/>
      <c r="EM530" s="2"/>
      <c r="EN530" s="2"/>
      <c r="EO530" s="2"/>
      <c r="EP530" s="2"/>
      <c r="EQ530" s="2"/>
      <c r="ER530" s="2"/>
      <c r="ES530" s="2"/>
      <c r="ET530" s="2"/>
      <c r="EU530" s="2"/>
      <c r="EV530" s="2"/>
    </row>
    <row r="531" spans="1:152" ht="12.75">
      <c r="A531" s="2"/>
      <c r="B531" s="2"/>
      <c r="C531" s="2"/>
      <c r="D531" s="2"/>
      <c r="E531" s="2"/>
      <c r="F531" s="3"/>
      <c r="G531" s="3"/>
      <c r="H531" s="3"/>
      <c r="I531" s="3"/>
      <c r="J531" s="3"/>
      <c r="K531" s="3"/>
      <c r="L531" s="3"/>
      <c r="M531" s="2"/>
      <c r="N531" s="2"/>
      <c r="O531" s="3"/>
      <c r="P531" s="3"/>
      <c r="Q531" s="3"/>
      <c r="R531" s="3"/>
      <c r="S531" s="3"/>
      <c r="T531" s="2"/>
      <c r="U531" s="2"/>
      <c r="V531" s="2"/>
      <c r="W531" s="2"/>
      <c r="X531" s="2"/>
      <c r="Y531" s="2"/>
      <c r="Z531" s="2"/>
      <c r="AA531" s="3"/>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c r="CG531" s="2"/>
      <c r="CH531" s="2"/>
      <c r="CI531" s="2"/>
      <c r="CJ531" s="2"/>
      <c r="CK531" s="2"/>
      <c r="CL531" s="2"/>
      <c r="CM531" s="2"/>
      <c r="CN531" s="2"/>
      <c r="CO531" s="2"/>
      <c r="CP531" s="2"/>
      <c r="CQ531" s="2"/>
      <c r="CR531" s="2"/>
      <c r="CS531" s="2"/>
      <c r="CT531" s="2"/>
      <c r="CU531" s="2"/>
      <c r="CV531" s="2"/>
      <c r="CW531" s="2"/>
      <c r="CX531" s="2"/>
      <c r="CY531" s="2"/>
      <c r="CZ531" s="2"/>
      <c r="DA531" s="2"/>
      <c r="DB531" s="2"/>
      <c r="DC531" s="2"/>
      <c r="DD531" s="2"/>
      <c r="DE531" s="2"/>
      <c r="DF531" s="2"/>
      <c r="DG531" s="2"/>
      <c r="DH531" s="2"/>
      <c r="DI531" s="2"/>
      <c r="DJ531" s="2"/>
      <c r="DK531" s="2"/>
      <c r="DL531" s="2"/>
      <c r="DM531" s="2"/>
      <c r="DN531" s="2"/>
      <c r="DO531" s="2"/>
      <c r="DP531" s="2"/>
      <c r="DQ531" s="2"/>
      <c r="DR531" s="2"/>
      <c r="DS531" s="2"/>
      <c r="DT531" s="2"/>
      <c r="DU531" s="2"/>
      <c r="DV531" s="2"/>
      <c r="DW531" s="2"/>
      <c r="DX531" s="2"/>
      <c r="DY531" s="2"/>
      <c r="DZ531" s="2"/>
      <c r="EA531" s="2"/>
      <c r="EB531" s="2"/>
      <c r="EC531" s="2"/>
      <c r="ED531" s="2"/>
      <c r="EE531" s="2"/>
      <c r="EF531" s="2"/>
      <c r="EG531" s="2"/>
      <c r="EH531" s="2"/>
      <c r="EI531" s="2"/>
      <c r="EJ531" s="2"/>
      <c r="EK531" s="2"/>
      <c r="EL531" s="2"/>
      <c r="EM531" s="2"/>
      <c r="EN531" s="2"/>
      <c r="EO531" s="2"/>
      <c r="EP531" s="2"/>
      <c r="EQ531" s="2"/>
      <c r="ER531" s="2"/>
      <c r="ES531" s="2"/>
      <c r="ET531" s="2"/>
      <c r="EU531" s="2"/>
      <c r="EV531" s="2"/>
    </row>
    <row r="532" spans="1:152" ht="12.75">
      <c r="A532" s="2"/>
      <c r="B532" s="2"/>
      <c r="C532" s="2"/>
      <c r="D532" s="2"/>
      <c r="E532" s="2"/>
      <c r="F532" s="3"/>
      <c r="G532" s="3"/>
      <c r="H532" s="3"/>
      <c r="I532" s="3"/>
      <c r="J532" s="3"/>
      <c r="K532" s="3"/>
      <c r="L532" s="3"/>
      <c r="M532" s="2"/>
      <c r="N532" s="2"/>
      <c r="O532" s="3"/>
      <c r="P532" s="3"/>
      <c r="Q532" s="3"/>
      <c r="R532" s="3"/>
      <c r="S532" s="3"/>
      <c r="T532" s="2"/>
      <c r="U532" s="2"/>
      <c r="V532" s="2"/>
      <c r="W532" s="2"/>
      <c r="X532" s="2"/>
      <c r="Y532" s="2"/>
      <c r="Z532" s="2"/>
      <c r="AA532" s="3"/>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J532" s="2"/>
      <c r="CK532" s="2"/>
      <c r="CL532" s="2"/>
      <c r="CM532" s="2"/>
      <c r="CN532" s="2"/>
      <c r="CO532" s="2"/>
      <c r="CP532" s="2"/>
      <c r="CQ532" s="2"/>
      <c r="CR532" s="2"/>
      <c r="CS532" s="2"/>
      <c r="CT532" s="2"/>
      <c r="CU532" s="2"/>
      <c r="CV532" s="2"/>
      <c r="CW532" s="2"/>
      <c r="CX532" s="2"/>
      <c r="CY532" s="2"/>
      <c r="CZ532" s="2"/>
      <c r="DA532" s="2"/>
      <c r="DB532" s="2"/>
      <c r="DC532" s="2"/>
      <c r="DD532" s="2"/>
      <c r="DE532" s="2"/>
      <c r="DF532" s="2"/>
      <c r="DG532" s="2"/>
      <c r="DH532" s="2"/>
      <c r="DI532" s="2"/>
      <c r="DJ532" s="2"/>
      <c r="DK532" s="2"/>
      <c r="DL532" s="2"/>
      <c r="DM532" s="2"/>
      <c r="DN532" s="2"/>
      <c r="DO532" s="2"/>
      <c r="DP532" s="2"/>
      <c r="DQ532" s="2"/>
      <c r="DR532" s="2"/>
      <c r="DS532" s="2"/>
      <c r="DT532" s="2"/>
      <c r="DU532" s="2"/>
      <c r="DV532" s="2"/>
      <c r="DW532" s="2"/>
      <c r="DX532" s="2"/>
      <c r="DY532" s="2"/>
      <c r="DZ532" s="2"/>
      <c r="EA532" s="2"/>
      <c r="EB532" s="2"/>
      <c r="EC532" s="2"/>
      <c r="ED532" s="2"/>
      <c r="EE532" s="2"/>
      <c r="EF532" s="2"/>
      <c r="EG532" s="2"/>
      <c r="EH532" s="2"/>
      <c r="EI532" s="2"/>
      <c r="EJ532" s="2"/>
      <c r="EK532" s="2"/>
      <c r="EL532" s="2"/>
      <c r="EM532" s="2"/>
      <c r="EN532" s="2"/>
      <c r="EO532" s="2"/>
      <c r="EP532" s="2"/>
      <c r="EQ532" s="2"/>
      <c r="ER532" s="2"/>
      <c r="ES532" s="2"/>
      <c r="ET532" s="2"/>
      <c r="EU532" s="2"/>
      <c r="EV532" s="2"/>
    </row>
    <row r="533" spans="1:152" ht="12.75">
      <c r="A533" s="2"/>
      <c r="B533" s="2"/>
      <c r="C533" s="2"/>
      <c r="D533" s="2"/>
      <c r="E533" s="2"/>
      <c r="F533" s="3"/>
      <c r="G533" s="3"/>
      <c r="H533" s="3"/>
      <c r="I533" s="3"/>
      <c r="J533" s="3"/>
      <c r="K533" s="3"/>
      <c r="L533" s="3"/>
      <c r="M533" s="2"/>
      <c r="N533" s="2"/>
      <c r="O533" s="3"/>
      <c r="P533" s="3"/>
      <c r="Q533" s="3"/>
      <c r="R533" s="3"/>
      <c r="S533" s="3"/>
      <c r="T533" s="2"/>
      <c r="U533" s="2"/>
      <c r="V533" s="2"/>
      <c r="W533" s="2"/>
      <c r="X533" s="2"/>
      <c r="Y533" s="2"/>
      <c r="Z533" s="2"/>
      <c r="AA533" s="3"/>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c r="CI533" s="2"/>
      <c r="CJ533" s="2"/>
      <c r="CK533" s="2"/>
      <c r="CL533" s="2"/>
      <c r="CM533" s="2"/>
      <c r="CN533" s="2"/>
      <c r="CO533" s="2"/>
      <c r="CP533" s="2"/>
      <c r="CQ533" s="2"/>
      <c r="CR533" s="2"/>
      <c r="CS533" s="2"/>
      <c r="CT533" s="2"/>
      <c r="CU533" s="2"/>
      <c r="CV533" s="2"/>
      <c r="CW533" s="2"/>
      <c r="CX533" s="2"/>
      <c r="CY533" s="2"/>
      <c r="CZ533" s="2"/>
      <c r="DA533" s="2"/>
      <c r="DB533" s="2"/>
      <c r="DC533" s="2"/>
      <c r="DD533" s="2"/>
      <c r="DE533" s="2"/>
      <c r="DF533" s="2"/>
      <c r="DG533" s="2"/>
      <c r="DH533" s="2"/>
      <c r="DI533" s="2"/>
      <c r="DJ533" s="2"/>
      <c r="DK533" s="2"/>
      <c r="DL533" s="2"/>
      <c r="DM533" s="2"/>
      <c r="DN533" s="2"/>
      <c r="DO533" s="2"/>
      <c r="DP533" s="2"/>
      <c r="DQ533" s="2"/>
      <c r="DR533" s="2"/>
      <c r="DS533" s="2"/>
      <c r="DT533" s="2"/>
      <c r="DU533" s="2"/>
      <c r="DV533" s="2"/>
      <c r="DW533" s="2"/>
      <c r="DX533" s="2"/>
      <c r="DY533" s="2"/>
      <c r="DZ533" s="2"/>
      <c r="EA533" s="2"/>
      <c r="EB533" s="2"/>
      <c r="EC533" s="2"/>
      <c r="ED533" s="2"/>
      <c r="EE533" s="2"/>
      <c r="EF533" s="2"/>
      <c r="EG533" s="2"/>
      <c r="EH533" s="2"/>
      <c r="EI533" s="2"/>
      <c r="EJ533" s="2"/>
      <c r="EK533" s="2"/>
      <c r="EL533" s="2"/>
      <c r="EM533" s="2"/>
      <c r="EN533" s="2"/>
      <c r="EO533" s="2"/>
      <c r="EP533" s="2"/>
      <c r="EQ533" s="2"/>
      <c r="ER533" s="2"/>
      <c r="ES533" s="2"/>
      <c r="ET533" s="2"/>
      <c r="EU533" s="2"/>
      <c r="EV533" s="2"/>
    </row>
    <row r="534" spans="1:152" ht="12.75">
      <c r="A534" s="2"/>
      <c r="B534" s="2"/>
      <c r="C534" s="2"/>
      <c r="D534" s="2"/>
      <c r="E534" s="2"/>
      <c r="F534" s="3"/>
      <c r="G534" s="3"/>
      <c r="H534" s="3"/>
      <c r="I534" s="3"/>
      <c r="J534" s="3"/>
      <c r="K534" s="3"/>
      <c r="L534" s="3"/>
      <c r="M534" s="2"/>
      <c r="N534" s="2"/>
      <c r="O534" s="3"/>
      <c r="P534" s="3"/>
      <c r="Q534" s="3"/>
      <c r="R534" s="3"/>
      <c r="S534" s="3"/>
      <c r="T534" s="2"/>
      <c r="U534" s="2"/>
      <c r="V534" s="2"/>
      <c r="W534" s="2"/>
      <c r="X534" s="2"/>
      <c r="Y534" s="2"/>
      <c r="Z534" s="2"/>
      <c r="AA534" s="3"/>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J534" s="2"/>
      <c r="CK534" s="2"/>
      <c r="CL534" s="2"/>
      <c r="CM534" s="2"/>
      <c r="CN534" s="2"/>
      <c r="CO534" s="2"/>
      <c r="CP534" s="2"/>
      <c r="CQ534" s="2"/>
      <c r="CR534" s="2"/>
      <c r="CS534" s="2"/>
      <c r="CT534" s="2"/>
      <c r="CU534" s="2"/>
      <c r="CV534" s="2"/>
      <c r="CW534" s="2"/>
      <c r="CX534" s="2"/>
      <c r="CY534" s="2"/>
      <c r="CZ534" s="2"/>
      <c r="DA534" s="2"/>
      <c r="DB534" s="2"/>
      <c r="DC534" s="2"/>
      <c r="DD534" s="2"/>
      <c r="DE534" s="2"/>
      <c r="DF534" s="2"/>
      <c r="DG534" s="2"/>
      <c r="DH534" s="2"/>
      <c r="DI534" s="2"/>
      <c r="DJ534" s="2"/>
      <c r="DK534" s="2"/>
      <c r="DL534" s="2"/>
      <c r="DM534" s="2"/>
      <c r="DN534" s="2"/>
      <c r="DO534" s="2"/>
      <c r="DP534" s="2"/>
      <c r="DQ534" s="2"/>
      <c r="DR534" s="2"/>
      <c r="DS534" s="2"/>
      <c r="DT534" s="2"/>
      <c r="DU534" s="2"/>
      <c r="DV534" s="2"/>
      <c r="DW534" s="2"/>
      <c r="DX534" s="2"/>
      <c r="DY534" s="2"/>
      <c r="DZ534" s="2"/>
      <c r="EA534" s="2"/>
      <c r="EB534" s="2"/>
      <c r="EC534" s="2"/>
      <c r="ED534" s="2"/>
      <c r="EE534" s="2"/>
      <c r="EF534" s="2"/>
      <c r="EG534" s="2"/>
      <c r="EH534" s="2"/>
      <c r="EI534" s="2"/>
      <c r="EJ534" s="2"/>
      <c r="EK534" s="2"/>
      <c r="EL534" s="2"/>
      <c r="EM534" s="2"/>
      <c r="EN534" s="2"/>
      <c r="EO534" s="2"/>
      <c r="EP534" s="2"/>
      <c r="EQ534" s="2"/>
      <c r="ER534" s="2"/>
      <c r="ES534" s="2"/>
      <c r="ET534" s="2"/>
      <c r="EU534" s="2"/>
      <c r="EV534" s="2"/>
    </row>
    <row r="535" spans="1:152" ht="12.75">
      <c r="A535" s="2"/>
      <c r="B535" s="2"/>
      <c r="C535" s="2"/>
      <c r="D535" s="2"/>
      <c r="E535" s="2"/>
      <c r="F535" s="3"/>
      <c r="G535" s="3"/>
      <c r="H535" s="3"/>
      <c r="I535" s="3"/>
      <c r="J535" s="3"/>
      <c r="K535" s="3"/>
      <c r="L535" s="3"/>
      <c r="M535" s="2"/>
      <c r="N535" s="2"/>
      <c r="O535" s="3"/>
      <c r="P535" s="3"/>
      <c r="Q535" s="3"/>
      <c r="R535" s="3"/>
      <c r="S535" s="3"/>
      <c r="T535" s="2"/>
      <c r="U535" s="2"/>
      <c r="V535" s="2"/>
      <c r="W535" s="2"/>
      <c r="X535" s="2"/>
      <c r="Y535" s="2"/>
      <c r="Z535" s="2"/>
      <c r="AA535" s="3"/>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c r="CG535" s="2"/>
      <c r="CH535" s="2"/>
      <c r="CI535" s="2"/>
      <c r="CJ535" s="2"/>
      <c r="CK535" s="2"/>
      <c r="CL535" s="2"/>
      <c r="CM535" s="2"/>
      <c r="CN535" s="2"/>
      <c r="CO535" s="2"/>
      <c r="CP535" s="2"/>
      <c r="CQ535" s="2"/>
      <c r="CR535" s="2"/>
      <c r="CS535" s="2"/>
      <c r="CT535" s="2"/>
      <c r="CU535" s="2"/>
      <c r="CV535" s="2"/>
      <c r="CW535" s="2"/>
      <c r="CX535" s="2"/>
      <c r="CY535" s="2"/>
      <c r="CZ535" s="2"/>
      <c r="DA535" s="2"/>
      <c r="DB535" s="2"/>
      <c r="DC535" s="2"/>
      <c r="DD535" s="2"/>
      <c r="DE535" s="2"/>
      <c r="DF535" s="2"/>
      <c r="DG535" s="2"/>
      <c r="DH535" s="2"/>
      <c r="DI535" s="2"/>
      <c r="DJ535" s="2"/>
      <c r="DK535" s="2"/>
      <c r="DL535" s="2"/>
      <c r="DM535" s="2"/>
      <c r="DN535" s="2"/>
      <c r="DO535" s="2"/>
      <c r="DP535" s="2"/>
      <c r="DQ535" s="2"/>
      <c r="DR535" s="2"/>
      <c r="DS535" s="2"/>
      <c r="DT535" s="2"/>
      <c r="DU535" s="2"/>
      <c r="DV535" s="2"/>
      <c r="DW535" s="2"/>
      <c r="DX535" s="2"/>
      <c r="DY535" s="2"/>
      <c r="DZ535" s="2"/>
      <c r="EA535" s="2"/>
      <c r="EB535" s="2"/>
      <c r="EC535" s="2"/>
      <c r="ED535" s="2"/>
      <c r="EE535" s="2"/>
      <c r="EF535" s="2"/>
      <c r="EG535" s="2"/>
      <c r="EH535" s="2"/>
      <c r="EI535" s="2"/>
      <c r="EJ535" s="2"/>
      <c r="EK535" s="2"/>
      <c r="EL535" s="2"/>
      <c r="EM535" s="2"/>
      <c r="EN535" s="2"/>
      <c r="EO535" s="2"/>
      <c r="EP535" s="2"/>
      <c r="EQ535" s="2"/>
      <c r="ER535" s="2"/>
      <c r="ES535" s="2"/>
      <c r="ET535" s="2"/>
      <c r="EU535" s="2"/>
      <c r="EV535" s="2"/>
    </row>
    <row r="536" spans="1:152" ht="12.75">
      <c r="A536" s="2"/>
      <c r="B536" s="2"/>
      <c r="C536" s="2"/>
      <c r="D536" s="2"/>
      <c r="E536" s="2"/>
      <c r="F536" s="3"/>
      <c r="G536" s="3"/>
      <c r="H536" s="3"/>
      <c r="I536" s="3"/>
      <c r="J536" s="3"/>
      <c r="K536" s="3"/>
      <c r="L536" s="3"/>
      <c r="M536" s="2"/>
      <c r="N536" s="2"/>
      <c r="O536" s="3"/>
      <c r="P536" s="3"/>
      <c r="Q536" s="3"/>
      <c r="R536" s="3"/>
      <c r="S536" s="3"/>
      <c r="T536" s="2"/>
      <c r="U536" s="2"/>
      <c r="V536" s="2"/>
      <c r="W536" s="2"/>
      <c r="X536" s="2"/>
      <c r="Y536" s="2"/>
      <c r="Z536" s="2"/>
      <c r="AA536" s="3"/>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c r="CX536" s="2"/>
      <c r="CY536" s="2"/>
      <c r="CZ536" s="2"/>
      <c r="DA536" s="2"/>
      <c r="DB536" s="2"/>
      <c r="DC536" s="2"/>
      <c r="DD536" s="2"/>
      <c r="DE536" s="2"/>
      <c r="DF536" s="2"/>
      <c r="DG536" s="2"/>
      <c r="DH536" s="2"/>
      <c r="DI536" s="2"/>
      <c r="DJ536" s="2"/>
      <c r="DK536" s="2"/>
      <c r="DL536" s="2"/>
      <c r="DM536" s="2"/>
      <c r="DN536" s="2"/>
      <c r="DO536" s="2"/>
      <c r="DP536" s="2"/>
      <c r="DQ536" s="2"/>
      <c r="DR536" s="2"/>
      <c r="DS536" s="2"/>
      <c r="DT536" s="2"/>
      <c r="DU536" s="2"/>
      <c r="DV536" s="2"/>
      <c r="DW536" s="2"/>
      <c r="DX536" s="2"/>
      <c r="DY536" s="2"/>
      <c r="DZ536" s="2"/>
      <c r="EA536" s="2"/>
      <c r="EB536" s="2"/>
      <c r="EC536" s="2"/>
      <c r="ED536" s="2"/>
      <c r="EE536" s="2"/>
      <c r="EF536" s="2"/>
      <c r="EG536" s="2"/>
      <c r="EH536" s="2"/>
      <c r="EI536" s="2"/>
      <c r="EJ536" s="2"/>
      <c r="EK536" s="2"/>
      <c r="EL536" s="2"/>
      <c r="EM536" s="2"/>
      <c r="EN536" s="2"/>
      <c r="EO536" s="2"/>
      <c r="EP536" s="2"/>
      <c r="EQ536" s="2"/>
      <c r="ER536" s="2"/>
      <c r="ES536" s="2"/>
      <c r="ET536" s="2"/>
      <c r="EU536" s="2"/>
      <c r="EV536" s="2"/>
    </row>
    <row r="537" spans="1:152" ht="12.75">
      <c r="A537" s="2"/>
      <c r="B537" s="2"/>
      <c r="C537" s="2"/>
      <c r="D537" s="2"/>
      <c r="E537" s="2"/>
      <c r="F537" s="3"/>
      <c r="G537" s="3"/>
      <c r="H537" s="3"/>
      <c r="I537" s="3"/>
      <c r="J537" s="3"/>
      <c r="K537" s="3"/>
      <c r="L537" s="3"/>
      <c r="M537" s="2"/>
      <c r="N537" s="2"/>
      <c r="O537" s="3"/>
      <c r="P537" s="3"/>
      <c r="Q537" s="3"/>
      <c r="R537" s="3"/>
      <c r="S537" s="3"/>
      <c r="T537" s="2"/>
      <c r="U537" s="2"/>
      <c r="V537" s="2"/>
      <c r="W537" s="2"/>
      <c r="X537" s="2"/>
      <c r="Y537" s="2"/>
      <c r="Z537" s="2"/>
      <c r="AA537" s="3"/>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2"/>
      <c r="DF537" s="2"/>
      <c r="DG537" s="2"/>
      <c r="DH537" s="2"/>
      <c r="DI537" s="2"/>
      <c r="DJ537" s="2"/>
      <c r="DK537" s="2"/>
      <c r="DL537" s="2"/>
      <c r="DM537" s="2"/>
      <c r="DN537" s="2"/>
      <c r="DO537" s="2"/>
      <c r="DP537" s="2"/>
      <c r="DQ537" s="2"/>
      <c r="DR537" s="2"/>
      <c r="DS537" s="2"/>
      <c r="DT537" s="2"/>
      <c r="DU537" s="2"/>
      <c r="DV537" s="2"/>
      <c r="DW537" s="2"/>
      <c r="DX537" s="2"/>
      <c r="DY537" s="2"/>
      <c r="DZ537" s="2"/>
      <c r="EA537" s="2"/>
      <c r="EB537" s="2"/>
      <c r="EC537" s="2"/>
      <c r="ED537" s="2"/>
      <c r="EE537" s="2"/>
      <c r="EF537" s="2"/>
      <c r="EG537" s="2"/>
      <c r="EH537" s="2"/>
      <c r="EI537" s="2"/>
      <c r="EJ537" s="2"/>
      <c r="EK537" s="2"/>
      <c r="EL537" s="2"/>
      <c r="EM537" s="2"/>
      <c r="EN537" s="2"/>
      <c r="EO537" s="2"/>
      <c r="EP537" s="2"/>
      <c r="EQ537" s="2"/>
      <c r="ER537" s="2"/>
      <c r="ES537" s="2"/>
      <c r="ET537" s="2"/>
      <c r="EU537" s="2"/>
      <c r="EV537" s="2"/>
    </row>
    <row r="538" spans="1:152" ht="12.75">
      <c r="A538" s="2"/>
      <c r="B538" s="2"/>
      <c r="C538" s="2"/>
      <c r="D538" s="2"/>
      <c r="E538" s="2"/>
      <c r="F538" s="3"/>
      <c r="G538" s="3"/>
      <c r="H538" s="3"/>
      <c r="I538" s="3"/>
      <c r="J538" s="3"/>
      <c r="K538" s="3"/>
      <c r="L538" s="3"/>
      <c r="M538" s="2"/>
      <c r="N538" s="2"/>
      <c r="O538" s="3"/>
      <c r="P538" s="3"/>
      <c r="Q538" s="3"/>
      <c r="R538" s="3"/>
      <c r="S538" s="3"/>
      <c r="T538" s="2"/>
      <c r="U538" s="2"/>
      <c r="V538" s="2"/>
      <c r="W538" s="2"/>
      <c r="X538" s="2"/>
      <c r="Y538" s="2"/>
      <c r="Z538" s="2"/>
      <c r="AA538" s="3"/>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2"/>
      <c r="DC538" s="2"/>
      <c r="DD538" s="2"/>
      <c r="DE538" s="2"/>
      <c r="DF538" s="2"/>
      <c r="DG538" s="2"/>
      <c r="DH538" s="2"/>
      <c r="DI538" s="2"/>
      <c r="DJ538" s="2"/>
      <c r="DK538" s="2"/>
      <c r="DL538" s="2"/>
      <c r="DM538" s="2"/>
      <c r="DN538" s="2"/>
      <c r="DO538" s="2"/>
      <c r="DP538" s="2"/>
      <c r="DQ538" s="2"/>
      <c r="DR538" s="2"/>
      <c r="DS538" s="2"/>
      <c r="DT538" s="2"/>
      <c r="DU538" s="2"/>
      <c r="DV538" s="2"/>
      <c r="DW538" s="2"/>
      <c r="DX538" s="2"/>
      <c r="DY538" s="2"/>
      <c r="DZ538" s="2"/>
      <c r="EA538" s="2"/>
      <c r="EB538" s="2"/>
      <c r="EC538" s="2"/>
      <c r="ED538" s="2"/>
      <c r="EE538" s="2"/>
      <c r="EF538" s="2"/>
      <c r="EG538" s="2"/>
      <c r="EH538" s="2"/>
      <c r="EI538" s="2"/>
      <c r="EJ538" s="2"/>
      <c r="EK538" s="2"/>
      <c r="EL538" s="2"/>
      <c r="EM538" s="2"/>
      <c r="EN538" s="2"/>
      <c r="EO538" s="2"/>
      <c r="EP538" s="2"/>
      <c r="EQ538" s="2"/>
      <c r="ER538" s="2"/>
      <c r="ES538" s="2"/>
      <c r="ET538" s="2"/>
      <c r="EU538" s="2"/>
      <c r="EV538" s="2"/>
    </row>
    <row r="539" spans="1:152" ht="12.75">
      <c r="A539" s="2"/>
      <c r="B539" s="2"/>
      <c r="C539" s="2"/>
      <c r="D539" s="2"/>
      <c r="E539" s="2"/>
      <c r="F539" s="3"/>
      <c r="G539" s="3"/>
      <c r="H539" s="3"/>
      <c r="I539" s="3"/>
      <c r="J539" s="3"/>
      <c r="K539" s="3"/>
      <c r="L539" s="3"/>
      <c r="M539" s="2"/>
      <c r="N539" s="2"/>
      <c r="O539" s="3"/>
      <c r="P539" s="3"/>
      <c r="Q539" s="3"/>
      <c r="R539" s="3"/>
      <c r="S539" s="3"/>
      <c r="T539" s="2"/>
      <c r="U539" s="2"/>
      <c r="V539" s="2"/>
      <c r="W539" s="2"/>
      <c r="X539" s="2"/>
      <c r="Y539" s="2"/>
      <c r="Z539" s="2"/>
      <c r="AA539" s="3"/>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X539" s="2"/>
      <c r="CY539" s="2"/>
      <c r="CZ539" s="2"/>
      <c r="DA539" s="2"/>
      <c r="DB539" s="2"/>
      <c r="DC539" s="2"/>
      <c r="DD539" s="2"/>
      <c r="DE539" s="2"/>
      <c r="DF539" s="2"/>
      <c r="DG539" s="2"/>
      <c r="DH539" s="2"/>
      <c r="DI539" s="2"/>
      <c r="DJ539" s="2"/>
      <c r="DK539" s="2"/>
      <c r="DL539" s="2"/>
      <c r="DM539" s="2"/>
      <c r="DN539" s="2"/>
      <c r="DO539" s="2"/>
      <c r="DP539" s="2"/>
      <c r="DQ539" s="2"/>
      <c r="DR539" s="2"/>
      <c r="DS539" s="2"/>
      <c r="DT539" s="2"/>
      <c r="DU539" s="2"/>
      <c r="DV539" s="2"/>
      <c r="DW539" s="2"/>
      <c r="DX539" s="2"/>
      <c r="DY539" s="2"/>
      <c r="DZ539" s="2"/>
      <c r="EA539" s="2"/>
      <c r="EB539" s="2"/>
      <c r="EC539" s="2"/>
      <c r="ED539" s="2"/>
      <c r="EE539" s="2"/>
      <c r="EF539" s="2"/>
      <c r="EG539" s="2"/>
      <c r="EH539" s="2"/>
      <c r="EI539" s="2"/>
      <c r="EJ539" s="2"/>
      <c r="EK539" s="2"/>
      <c r="EL539" s="2"/>
      <c r="EM539" s="2"/>
      <c r="EN539" s="2"/>
      <c r="EO539" s="2"/>
      <c r="EP539" s="2"/>
      <c r="EQ539" s="2"/>
      <c r="ER539" s="2"/>
      <c r="ES539" s="2"/>
      <c r="ET539" s="2"/>
      <c r="EU539" s="2"/>
      <c r="EV539" s="2"/>
    </row>
    <row r="540" spans="1:152" ht="12.75">
      <c r="A540" s="2"/>
      <c r="B540" s="2"/>
      <c r="C540" s="2"/>
      <c r="D540" s="2"/>
      <c r="E540" s="2"/>
      <c r="F540" s="3"/>
      <c r="G540" s="3"/>
      <c r="H540" s="3"/>
      <c r="I540" s="3"/>
      <c r="J540" s="3"/>
      <c r="K540" s="3"/>
      <c r="L540" s="3"/>
      <c r="M540" s="2"/>
      <c r="N540" s="2"/>
      <c r="O540" s="3"/>
      <c r="P540" s="3"/>
      <c r="Q540" s="3"/>
      <c r="R540" s="3"/>
      <c r="S540" s="3"/>
      <c r="T540" s="2"/>
      <c r="U540" s="2"/>
      <c r="V540" s="2"/>
      <c r="W540" s="2"/>
      <c r="X540" s="2"/>
      <c r="Y540" s="2"/>
      <c r="Z540" s="2"/>
      <c r="AA540" s="3"/>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X540" s="2"/>
      <c r="CY540" s="2"/>
      <c r="CZ540" s="2"/>
      <c r="DA540" s="2"/>
      <c r="DB540" s="2"/>
      <c r="DC540" s="2"/>
      <c r="DD540" s="2"/>
      <c r="DE540" s="2"/>
      <c r="DF540" s="2"/>
      <c r="DG540" s="2"/>
      <c r="DH540" s="2"/>
      <c r="DI540" s="2"/>
      <c r="DJ540" s="2"/>
      <c r="DK540" s="2"/>
      <c r="DL540" s="2"/>
      <c r="DM540" s="2"/>
      <c r="DN540" s="2"/>
      <c r="DO540" s="2"/>
      <c r="DP540" s="2"/>
      <c r="DQ540" s="2"/>
      <c r="DR540" s="2"/>
      <c r="DS540" s="2"/>
      <c r="DT540" s="2"/>
      <c r="DU540" s="2"/>
      <c r="DV540" s="2"/>
      <c r="DW540" s="2"/>
      <c r="DX540" s="2"/>
      <c r="DY540" s="2"/>
      <c r="DZ540" s="2"/>
      <c r="EA540" s="2"/>
      <c r="EB540" s="2"/>
      <c r="EC540" s="2"/>
      <c r="ED540" s="2"/>
      <c r="EE540" s="2"/>
      <c r="EF540" s="2"/>
      <c r="EG540" s="2"/>
      <c r="EH540" s="2"/>
      <c r="EI540" s="2"/>
      <c r="EJ540" s="2"/>
      <c r="EK540" s="2"/>
      <c r="EL540" s="2"/>
      <c r="EM540" s="2"/>
      <c r="EN540" s="2"/>
      <c r="EO540" s="2"/>
      <c r="EP540" s="2"/>
      <c r="EQ540" s="2"/>
      <c r="ER540" s="2"/>
      <c r="ES540" s="2"/>
      <c r="ET540" s="2"/>
      <c r="EU540" s="2"/>
      <c r="EV540" s="2"/>
    </row>
    <row r="541" spans="1:152" ht="12.75">
      <c r="A541" s="2"/>
      <c r="B541" s="2"/>
      <c r="C541" s="2"/>
      <c r="D541" s="2"/>
      <c r="E541" s="2"/>
      <c r="F541" s="3"/>
      <c r="G541" s="3"/>
      <c r="H541" s="3"/>
      <c r="I541" s="3"/>
      <c r="J541" s="3"/>
      <c r="K541" s="3"/>
      <c r="L541" s="3"/>
      <c r="M541" s="2"/>
      <c r="N541" s="2"/>
      <c r="O541" s="3"/>
      <c r="P541" s="3"/>
      <c r="Q541" s="3"/>
      <c r="R541" s="3"/>
      <c r="S541" s="3"/>
      <c r="T541" s="2"/>
      <c r="U541" s="2"/>
      <c r="V541" s="2"/>
      <c r="W541" s="2"/>
      <c r="X541" s="2"/>
      <c r="Y541" s="2"/>
      <c r="Z541" s="2"/>
      <c r="AA541" s="3"/>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c r="DJ541" s="2"/>
      <c r="DK541" s="2"/>
      <c r="DL541" s="2"/>
      <c r="DM541" s="2"/>
      <c r="DN541" s="2"/>
      <c r="DO541" s="2"/>
      <c r="DP541" s="2"/>
      <c r="DQ541" s="2"/>
      <c r="DR541" s="2"/>
      <c r="DS541" s="2"/>
      <c r="DT541" s="2"/>
      <c r="DU541" s="2"/>
      <c r="DV541" s="2"/>
      <c r="DW541" s="2"/>
      <c r="DX541" s="2"/>
      <c r="DY541" s="2"/>
      <c r="DZ541" s="2"/>
      <c r="EA541" s="2"/>
      <c r="EB541" s="2"/>
      <c r="EC541" s="2"/>
      <c r="ED541" s="2"/>
      <c r="EE541" s="2"/>
      <c r="EF541" s="2"/>
      <c r="EG541" s="2"/>
      <c r="EH541" s="2"/>
      <c r="EI541" s="2"/>
      <c r="EJ541" s="2"/>
      <c r="EK541" s="2"/>
      <c r="EL541" s="2"/>
      <c r="EM541" s="2"/>
      <c r="EN541" s="2"/>
      <c r="EO541" s="2"/>
      <c r="EP541" s="2"/>
      <c r="EQ541" s="2"/>
      <c r="ER541" s="2"/>
      <c r="ES541" s="2"/>
      <c r="ET541" s="2"/>
      <c r="EU541" s="2"/>
      <c r="EV541" s="2"/>
    </row>
    <row r="542" spans="1:152" ht="12.75">
      <c r="A542" s="2"/>
      <c r="B542" s="2"/>
      <c r="C542" s="2"/>
      <c r="D542" s="2"/>
      <c r="E542" s="2"/>
      <c r="F542" s="3"/>
      <c r="G542" s="3"/>
      <c r="H542" s="3"/>
      <c r="I542" s="3"/>
      <c r="J542" s="3"/>
      <c r="K542" s="3"/>
      <c r="L542" s="3"/>
      <c r="M542" s="2"/>
      <c r="N542" s="2"/>
      <c r="O542" s="3"/>
      <c r="P542" s="3"/>
      <c r="Q542" s="3"/>
      <c r="R542" s="3"/>
      <c r="S542" s="3"/>
      <c r="T542" s="2"/>
      <c r="U542" s="2"/>
      <c r="V542" s="2"/>
      <c r="W542" s="2"/>
      <c r="X542" s="2"/>
      <c r="Y542" s="2"/>
      <c r="Z542" s="2"/>
      <c r="AA542" s="3"/>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2"/>
      <c r="DC542" s="2"/>
      <c r="DD542" s="2"/>
      <c r="DE542" s="2"/>
      <c r="DF542" s="2"/>
      <c r="DG542" s="2"/>
      <c r="DH542" s="2"/>
      <c r="DI542" s="2"/>
      <c r="DJ542" s="2"/>
      <c r="DK542" s="2"/>
      <c r="DL542" s="2"/>
      <c r="DM542" s="2"/>
      <c r="DN542" s="2"/>
      <c r="DO542" s="2"/>
      <c r="DP542" s="2"/>
      <c r="DQ542" s="2"/>
      <c r="DR542" s="2"/>
      <c r="DS542" s="2"/>
      <c r="DT542" s="2"/>
      <c r="DU542" s="2"/>
      <c r="DV542" s="2"/>
      <c r="DW542" s="2"/>
      <c r="DX542" s="2"/>
      <c r="DY542" s="2"/>
      <c r="DZ542" s="2"/>
      <c r="EA542" s="2"/>
      <c r="EB542" s="2"/>
      <c r="EC542" s="2"/>
      <c r="ED542" s="2"/>
      <c r="EE542" s="2"/>
      <c r="EF542" s="2"/>
      <c r="EG542" s="2"/>
      <c r="EH542" s="2"/>
      <c r="EI542" s="2"/>
      <c r="EJ542" s="2"/>
      <c r="EK542" s="2"/>
      <c r="EL542" s="2"/>
      <c r="EM542" s="2"/>
      <c r="EN542" s="2"/>
      <c r="EO542" s="2"/>
      <c r="EP542" s="2"/>
      <c r="EQ542" s="2"/>
      <c r="ER542" s="2"/>
      <c r="ES542" s="2"/>
      <c r="ET542" s="2"/>
      <c r="EU542" s="2"/>
      <c r="EV542" s="2"/>
    </row>
    <row r="543" spans="1:152" ht="12.75">
      <c r="A543" s="2"/>
      <c r="B543" s="2"/>
      <c r="C543" s="2"/>
      <c r="D543" s="2"/>
      <c r="E543" s="2"/>
      <c r="F543" s="3"/>
      <c r="G543" s="3"/>
      <c r="H543" s="3"/>
      <c r="I543" s="3"/>
      <c r="J543" s="3"/>
      <c r="K543" s="3"/>
      <c r="L543" s="3"/>
      <c r="M543" s="2"/>
      <c r="N543" s="2"/>
      <c r="O543" s="3"/>
      <c r="P543" s="3"/>
      <c r="Q543" s="3"/>
      <c r="R543" s="3"/>
      <c r="S543" s="3"/>
      <c r="T543" s="2"/>
      <c r="U543" s="2"/>
      <c r="V543" s="2"/>
      <c r="W543" s="2"/>
      <c r="X543" s="2"/>
      <c r="Y543" s="2"/>
      <c r="Z543" s="2"/>
      <c r="AA543" s="3"/>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2"/>
      <c r="DC543" s="2"/>
      <c r="DD543" s="2"/>
      <c r="DE543" s="2"/>
      <c r="DF543" s="2"/>
      <c r="DG543" s="2"/>
      <c r="DH543" s="2"/>
      <c r="DI543" s="2"/>
      <c r="DJ543" s="2"/>
      <c r="DK543" s="2"/>
      <c r="DL543" s="2"/>
      <c r="DM543" s="2"/>
      <c r="DN543" s="2"/>
      <c r="DO543" s="2"/>
      <c r="DP543" s="2"/>
      <c r="DQ543" s="2"/>
      <c r="DR543" s="2"/>
      <c r="DS543" s="2"/>
      <c r="DT543" s="2"/>
      <c r="DU543" s="2"/>
      <c r="DV543" s="2"/>
      <c r="DW543" s="2"/>
      <c r="DX543" s="2"/>
      <c r="DY543" s="2"/>
      <c r="DZ543" s="2"/>
      <c r="EA543" s="2"/>
      <c r="EB543" s="2"/>
      <c r="EC543" s="2"/>
      <c r="ED543" s="2"/>
      <c r="EE543" s="2"/>
      <c r="EF543" s="2"/>
      <c r="EG543" s="2"/>
      <c r="EH543" s="2"/>
      <c r="EI543" s="2"/>
      <c r="EJ543" s="2"/>
      <c r="EK543" s="2"/>
      <c r="EL543" s="2"/>
      <c r="EM543" s="2"/>
      <c r="EN543" s="2"/>
      <c r="EO543" s="2"/>
      <c r="EP543" s="2"/>
      <c r="EQ543" s="2"/>
      <c r="ER543" s="2"/>
      <c r="ES543" s="2"/>
      <c r="ET543" s="2"/>
      <c r="EU543" s="2"/>
      <c r="EV543" s="2"/>
    </row>
    <row r="544" spans="1:152" ht="12.75">
      <c r="A544" s="2"/>
      <c r="B544" s="2"/>
      <c r="C544" s="2"/>
      <c r="D544" s="2"/>
      <c r="E544" s="2"/>
      <c r="F544" s="3"/>
      <c r="G544" s="3"/>
      <c r="H544" s="3"/>
      <c r="I544" s="3"/>
      <c r="J544" s="3"/>
      <c r="K544" s="3"/>
      <c r="L544" s="3"/>
      <c r="M544" s="2"/>
      <c r="N544" s="2"/>
      <c r="O544" s="3"/>
      <c r="P544" s="3"/>
      <c r="Q544" s="3"/>
      <c r="R544" s="3"/>
      <c r="S544" s="3"/>
      <c r="T544" s="2"/>
      <c r="U544" s="2"/>
      <c r="V544" s="2"/>
      <c r="W544" s="2"/>
      <c r="X544" s="2"/>
      <c r="Y544" s="2"/>
      <c r="Z544" s="2"/>
      <c r="AA544" s="3"/>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2"/>
      <c r="DF544" s="2"/>
      <c r="DG544" s="2"/>
      <c r="DH544" s="2"/>
      <c r="DI544" s="2"/>
      <c r="DJ544" s="2"/>
      <c r="DK544" s="2"/>
      <c r="DL544" s="2"/>
      <c r="DM544" s="2"/>
      <c r="DN544" s="2"/>
      <c r="DO544" s="2"/>
      <c r="DP544" s="2"/>
      <c r="DQ544" s="2"/>
      <c r="DR544" s="2"/>
      <c r="DS544" s="2"/>
      <c r="DT544" s="2"/>
      <c r="DU544" s="2"/>
      <c r="DV544" s="2"/>
      <c r="DW544" s="2"/>
      <c r="DX544" s="2"/>
      <c r="DY544" s="2"/>
      <c r="DZ544" s="2"/>
      <c r="EA544" s="2"/>
      <c r="EB544" s="2"/>
      <c r="EC544" s="2"/>
      <c r="ED544" s="2"/>
      <c r="EE544" s="2"/>
      <c r="EF544" s="2"/>
      <c r="EG544" s="2"/>
      <c r="EH544" s="2"/>
      <c r="EI544" s="2"/>
      <c r="EJ544" s="2"/>
      <c r="EK544" s="2"/>
      <c r="EL544" s="2"/>
      <c r="EM544" s="2"/>
      <c r="EN544" s="2"/>
      <c r="EO544" s="2"/>
      <c r="EP544" s="2"/>
      <c r="EQ544" s="2"/>
      <c r="ER544" s="2"/>
      <c r="ES544" s="2"/>
      <c r="ET544" s="2"/>
      <c r="EU544" s="2"/>
      <c r="EV544" s="2"/>
    </row>
    <row r="545" spans="1:152" ht="12.75">
      <c r="A545" s="2"/>
      <c r="B545" s="2"/>
      <c r="C545" s="2"/>
      <c r="D545" s="2"/>
      <c r="E545" s="2"/>
      <c r="F545" s="3"/>
      <c r="G545" s="3"/>
      <c r="H545" s="3"/>
      <c r="I545" s="3"/>
      <c r="J545" s="3"/>
      <c r="K545" s="3"/>
      <c r="L545" s="3"/>
      <c r="M545" s="2"/>
      <c r="N545" s="2"/>
      <c r="O545" s="3"/>
      <c r="P545" s="3"/>
      <c r="Q545" s="3"/>
      <c r="R545" s="3"/>
      <c r="S545" s="3"/>
      <c r="T545" s="2"/>
      <c r="U545" s="2"/>
      <c r="V545" s="2"/>
      <c r="W545" s="2"/>
      <c r="X545" s="2"/>
      <c r="Y545" s="2"/>
      <c r="Z545" s="2"/>
      <c r="AA545" s="3"/>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c r="DD545" s="2"/>
      <c r="DE545" s="2"/>
      <c r="DF545" s="2"/>
      <c r="DG545" s="2"/>
      <c r="DH545" s="2"/>
      <c r="DI545" s="2"/>
      <c r="DJ545" s="2"/>
      <c r="DK545" s="2"/>
      <c r="DL545" s="2"/>
      <c r="DM545" s="2"/>
      <c r="DN545" s="2"/>
      <c r="DO545" s="2"/>
      <c r="DP545" s="2"/>
      <c r="DQ545" s="2"/>
      <c r="DR545" s="2"/>
      <c r="DS545" s="2"/>
      <c r="DT545" s="2"/>
      <c r="DU545" s="2"/>
      <c r="DV545" s="2"/>
      <c r="DW545" s="2"/>
      <c r="DX545" s="2"/>
      <c r="DY545" s="2"/>
      <c r="DZ545" s="2"/>
      <c r="EA545" s="2"/>
      <c r="EB545" s="2"/>
      <c r="EC545" s="2"/>
      <c r="ED545" s="2"/>
      <c r="EE545" s="2"/>
      <c r="EF545" s="2"/>
      <c r="EG545" s="2"/>
      <c r="EH545" s="2"/>
      <c r="EI545" s="2"/>
      <c r="EJ545" s="2"/>
      <c r="EK545" s="2"/>
      <c r="EL545" s="2"/>
      <c r="EM545" s="2"/>
      <c r="EN545" s="2"/>
      <c r="EO545" s="2"/>
      <c r="EP545" s="2"/>
      <c r="EQ545" s="2"/>
      <c r="ER545" s="2"/>
      <c r="ES545" s="2"/>
      <c r="ET545" s="2"/>
      <c r="EU545" s="2"/>
      <c r="EV545" s="2"/>
    </row>
    <row r="546" spans="1:152" ht="12.75">
      <c r="A546" s="2"/>
      <c r="B546" s="2"/>
      <c r="C546" s="2"/>
      <c r="D546" s="2"/>
      <c r="E546" s="2"/>
      <c r="F546" s="3"/>
      <c r="G546" s="3"/>
      <c r="H546" s="3"/>
      <c r="I546" s="3"/>
      <c r="J546" s="3"/>
      <c r="K546" s="3"/>
      <c r="L546" s="3"/>
      <c r="M546" s="2"/>
      <c r="N546" s="2"/>
      <c r="O546" s="3"/>
      <c r="P546" s="3"/>
      <c r="Q546" s="3"/>
      <c r="R546" s="3"/>
      <c r="S546" s="3"/>
      <c r="T546" s="2"/>
      <c r="U546" s="2"/>
      <c r="V546" s="2"/>
      <c r="W546" s="2"/>
      <c r="X546" s="2"/>
      <c r="Y546" s="2"/>
      <c r="Z546" s="2"/>
      <c r="AA546" s="3"/>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c r="DK546" s="2"/>
      <c r="DL546" s="2"/>
      <c r="DM546" s="2"/>
      <c r="DN546" s="2"/>
      <c r="DO546" s="2"/>
      <c r="DP546" s="2"/>
      <c r="DQ546" s="2"/>
      <c r="DR546" s="2"/>
      <c r="DS546" s="2"/>
      <c r="DT546" s="2"/>
      <c r="DU546" s="2"/>
      <c r="DV546" s="2"/>
      <c r="DW546" s="2"/>
      <c r="DX546" s="2"/>
      <c r="DY546" s="2"/>
      <c r="DZ546" s="2"/>
      <c r="EA546" s="2"/>
      <c r="EB546" s="2"/>
      <c r="EC546" s="2"/>
      <c r="ED546" s="2"/>
      <c r="EE546" s="2"/>
      <c r="EF546" s="2"/>
      <c r="EG546" s="2"/>
      <c r="EH546" s="2"/>
      <c r="EI546" s="2"/>
      <c r="EJ546" s="2"/>
      <c r="EK546" s="2"/>
      <c r="EL546" s="2"/>
      <c r="EM546" s="2"/>
      <c r="EN546" s="2"/>
      <c r="EO546" s="2"/>
      <c r="EP546" s="2"/>
      <c r="EQ546" s="2"/>
      <c r="ER546" s="2"/>
      <c r="ES546" s="2"/>
      <c r="ET546" s="2"/>
      <c r="EU546" s="2"/>
      <c r="EV546" s="2"/>
    </row>
    <row r="547" spans="1:152" ht="12.75">
      <c r="A547" s="2"/>
      <c r="B547" s="2"/>
      <c r="C547" s="2"/>
      <c r="D547" s="2"/>
      <c r="E547" s="2"/>
      <c r="F547" s="3"/>
      <c r="G547" s="3"/>
      <c r="H547" s="3"/>
      <c r="I547" s="3"/>
      <c r="J547" s="3"/>
      <c r="K547" s="3"/>
      <c r="L547" s="3"/>
      <c r="M547" s="2"/>
      <c r="N547" s="2"/>
      <c r="O547" s="3"/>
      <c r="P547" s="3"/>
      <c r="Q547" s="3"/>
      <c r="R547" s="3"/>
      <c r="S547" s="3"/>
      <c r="T547" s="2"/>
      <c r="U547" s="2"/>
      <c r="V547" s="2"/>
      <c r="W547" s="2"/>
      <c r="X547" s="2"/>
      <c r="Y547" s="2"/>
      <c r="Z547" s="2"/>
      <c r="AA547" s="3"/>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c r="DK547" s="2"/>
      <c r="DL547" s="2"/>
      <c r="DM547" s="2"/>
      <c r="DN547" s="2"/>
      <c r="DO547" s="2"/>
      <c r="DP547" s="2"/>
      <c r="DQ547" s="2"/>
      <c r="DR547" s="2"/>
      <c r="DS547" s="2"/>
      <c r="DT547" s="2"/>
      <c r="DU547" s="2"/>
      <c r="DV547" s="2"/>
      <c r="DW547" s="2"/>
      <c r="DX547" s="2"/>
      <c r="DY547" s="2"/>
      <c r="DZ547" s="2"/>
      <c r="EA547" s="2"/>
      <c r="EB547" s="2"/>
      <c r="EC547" s="2"/>
      <c r="ED547" s="2"/>
      <c r="EE547" s="2"/>
      <c r="EF547" s="2"/>
      <c r="EG547" s="2"/>
      <c r="EH547" s="2"/>
      <c r="EI547" s="2"/>
      <c r="EJ547" s="2"/>
      <c r="EK547" s="2"/>
      <c r="EL547" s="2"/>
      <c r="EM547" s="2"/>
      <c r="EN547" s="2"/>
      <c r="EO547" s="2"/>
      <c r="EP547" s="2"/>
      <c r="EQ547" s="2"/>
      <c r="ER547" s="2"/>
      <c r="ES547" s="2"/>
      <c r="ET547" s="2"/>
      <c r="EU547" s="2"/>
      <c r="EV547" s="2"/>
    </row>
    <row r="548" spans="1:152" ht="12.75">
      <c r="A548" s="2"/>
      <c r="B548" s="2"/>
      <c r="C548" s="2"/>
      <c r="D548" s="2"/>
      <c r="E548" s="2"/>
      <c r="F548" s="3"/>
      <c r="G548" s="3"/>
      <c r="H548" s="3"/>
      <c r="I548" s="3"/>
      <c r="J548" s="3"/>
      <c r="K548" s="3"/>
      <c r="L548" s="3"/>
      <c r="M548" s="2"/>
      <c r="N548" s="2"/>
      <c r="O548" s="3"/>
      <c r="P548" s="3"/>
      <c r="Q548" s="3"/>
      <c r="R548" s="3"/>
      <c r="S548" s="3"/>
      <c r="T548" s="2"/>
      <c r="U548" s="2"/>
      <c r="V548" s="2"/>
      <c r="W548" s="2"/>
      <c r="X548" s="2"/>
      <c r="Y548" s="2"/>
      <c r="Z548" s="2"/>
      <c r="AA548" s="3"/>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c r="DJ548" s="2"/>
      <c r="DK548" s="2"/>
      <c r="DL548" s="2"/>
      <c r="DM548" s="2"/>
      <c r="DN548" s="2"/>
      <c r="DO548" s="2"/>
      <c r="DP548" s="2"/>
      <c r="DQ548" s="2"/>
      <c r="DR548" s="2"/>
      <c r="DS548" s="2"/>
      <c r="DT548" s="2"/>
      <c r="DU548" s="2"/>
      <c r="DV548" s="2"/>
      <c r="DW548" s="2"/>
      <c r="DX548" s="2"/>
      <c r="DY548" s="2"/>
      <c r="DZ548" s="2"/>
      <c r="EA548" s="2"/>
      <c r="EB548" s="2"/>
      <c r="EC548" s="2"/>
      <c r="ED548" s="2"/>
      <c r="EE548" s="2"/>
      <c r="EF548" s="2"/>
      <c r="EG548" s="2"/>
      <c r="EH548" s="2"/>
      <c r="EI548" s="2"/>
      <c r="EJ548" s="2"/>
      <c r="EK548" s="2"/>
      <c r="EL548" s="2"/>
      <c r="EM548" s="2"/>
      <c r="EN548" s="2"/>
      <c r="EO548" s="2"/>
      <c r="EP548" s="2"/>
      <c r="EQ548" s="2"/>
      <c r="ER548" s="2"/>
      <c r="ES548" s="2"/>
      <c r="ET548" s="2"/>
      <c r="EU548" s="2"/>
      <c r="EV548" s="2"/>
    </row>
    <row r="549" spans="1:152" ht="12.75">
      <c r="A549" s="2"/>
      <c r="B549" s="2"/>
      <c r="C549" s="2"/>
      <c r="D549" s="2"/>
      <c r="E549" s="2"/>
      <c r="F549" s="3"/>
      <c r="G549" s="3"/>
      <c r="H549" s="3"/>
      <c r="I549" s="3"/>
      <c r="J549" s="3"/>
      <c r="K549" s="3"/>
      <c r="L549" s="3"/>
      <c r="M549" s="2"/>
      <c r="N549" s="2"/>
      <c r="O549" s="3"/>
      <c r="P549" s="3"/>
      <c r="Q549" s="3"/>
      <c r="R549" s="3"/>
      <c r="S549" s="3"/>
      <c r="T549" s="2"/>
      <c r="U549" s="2"/>
      <c r="V549" s="2"/>
      <c r="W549" s="2"/>
      <c r="X549" s="2"/>
      <c r="Y549" s="2"/>
      <c r="Z549" s="2"/>
      <c r="AA549" s="3"/>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c r="DJ549" s="2"/>
      <c r="DK549" s="2"/>
      <c r="DL549" s="2"/>
      <c r="DM549" s="2"/>
      <c r="DN549" s="2"/>
      <c r="DO549" s="2"/>
      <c r="DP549" s="2"/>
      <c r="DQ549" s="2"/>
      <c r="DR549" s="2"/>
      <c r="DS549" s="2"/>
      <c r="DT549" s="2"/>
      <c r="DU549" s="2"/>
      <c r="DV549" s="2"/>
      <c r="DW549" s="2"/>
      <c r="DX549" s="2"/>
      <c r="DY549" s="2"/>
      <c r="DZ549" s="2"/>
      <c r="EA549" s="2"/>
      <c r="EB549" s="2"/>
      <c r="EC549" s="2"/>
      <c r="ED549" s="2"/>
      <c r="EE549" s="2"/>
      <c r="EF549" s="2"/>
      <c r="EG549" s="2"/>
      <c r="EH549" s="2"/>
      <c r="EI549" s="2"/>
      <c r="EJ549" s="2"/>
      <c r="EK549" s="2"/>
      <c r="EL549" s="2"/>
      <c r="EM549" s="2"/>
      <c r="EN549" s="2"/>
      <c r="EO549" s="2"/>
      <c r="EP549" s="2"/>
      <c r="EQ549" s="2"/>
      <c r="ER549" s="2"/>
      <c r="ES549" s="2"/>
      <c r="ET549" s="2"/>
      <c r="EU549" s="2"/>
      <c r="EV549" s="2"/>
    </row>
    <row r="550" spans="1:152" ht="12.75">
      <c r="A550" s="2"/>
      <c r="B550" s="2"/>
      <c r="C550" s="2"/>
      <c r="D550" s="2"/>
      <c r="E550" s="2"/>
      <c r="F550" s="3"/>
      <c r="G550" s="3"/>
      <c r="H550" s="3"/>
      <c r="I550" s="3"/>
      <c r="J550" s="3"/>
      <c r="K550" s="3"/>
      <c r="L550" s="3"/>
      <c r="M550" s="2"/>
      <c r="N550" s="2"/>
      <c r="O550" s="3"/>
      <c r="P550" s="3"/>
      <c r="Q550" s="3"/>
      <c r="R550" s="3"/>
      <c r="S550" s="3"/>
      <c r="T550" s="2"/>
      <c r="U550" s="2"/>
      <c r="V550" s="2"/>
      <c r="W550" s="2"/>
      <c r="X550" s="2"/>
      <c r="Y550" s="2"/>
      <c r="Z550" s="2"/>
      <c r="AA550" s="3"/>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c r="DK550" s="2"/>
      <c r="DL550" s="2"/>
      <c r="DM550" s="2"/>
      <c r="DN550" s="2"/>
      <c r="DO550" s="2"/>
      <c r="DP550" s="2"/>
      <c r="DQ550" s="2"/>
      <c r="DR550" s="2"/>
      <c r="DS550" s="2"/>
      <c r="DT550" s="2"/>
      <c r="DU550" s="2"/>
      <c r="DV550" s="2"/>
      <c r="DW550" s="2"/>
      <c r="DX550" s="2"/>
      <c r="DY550" s="2"/>
      <c r="DZ550" s="2"/>
      <c r="EA550" s="2"/>
      <c r="EB550" s="2"/>
      <c r="EC550" s="2"/>
      <c r="ED550" s="2"/>
      <c r="EE550" s="2"/>
      <c r="EF550" s="2"/>
      <c r="EG550" s="2"/>
      <c r="EH550" s="2"/>
      <c r="EI550" s="2"/>
      <c r="EJ550" s="2"/>
      <c r="EK550" s="2"/>
      <c r="EL550" s="2"/>
      <c r="EM550" s="2"/>
      <c r="EN550" s="2"/>
      <c r="EO550" s="2"/>
      <c r="EP550" s="2"/>
      <c r="EQ550" s="2"/>
      <c r="ER550" s="2"/>
      <c r="ES550" s="2"/>
      <c r="ET550" s="2"/>
      <c r="EU550" s="2"/>
      <c r="EV550" s="2"/>
    </row>
    <row r="551" spans="1:152" ht="12.75">
      <c r="A551" s="2"/>
      <c r="B551" s="2"/>
      <c r="C551" s="2"/>
      <c r="D551" s="2"/>
      <c r="E551" s="2"/>
      <c r="F551" s="3"/>
      <c r="G551" s="3"/>
      <c r="H551" s="3"/>
      <c r="I551" s="3"/>
      <c r="J551" s="3"/>
      <c r="K551" s="3"/>
      <c r="L551" s="3"/>
      <c r="M551" s="2"/>
      <c r="N551" s="2"/>
      <c r="O551" s="3"/>
      <c r="P551" s="3"/>
      <c r="Q551" s="3"/>
      <c r="R551" s="3"/>
      <c r="S551" s="3"/>
      <c r="T551" s="2"/>
      <c r="U551" s="2"/>
      <c r="V551" s="2"/>
      <c r="W551" s="2"/>
      <c r="X551" s="2"/>
      <c r="Y551" s="2"/>
      <c r="Z551" s="2"/>
      <c r="AA551" s="3"/>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c r="DK551" s="2"/>
      <c r="DL551" s="2"/>
      <c r="DM551" s="2"/>
      <c r="DN551" s="2"/>
      <c r="DO551" s="2"/>
      <c r="DP551" s="2"/>
      <c r="DQ551" s="2"/>
      <c r="DR551" s="2"/>
      <c r="DS551" s="2"/>
      <c r="DT551" s="2"/>
      <c r="DU551" s="2"/>
      <c r="DV551" s="2"/>
      <c r="DW551" s="2"/>
      <c r="DX551" s="2"/>
      <c r="DY551" s="2"/>
      <c r="DZ551" s="2"/>
      <c r="EA551" s="2"/>
      <c r="EB551" s="2"/>
      <c r="EC551" s="2"/>
      <c r="ED551" s="2"/>
      <c r="EE551" s="2"/>
      <c r="EF551" s="2"/>
      <c r="EG551" s="2"/>
      <c r="EH551" s="2"/>
      <c r="EI551" s="2"/>
      <c r="EJ551" s="2"/>
      <c r="EK551" s="2"/>
      <c r="EL551" s="2"/>
      <c r="EM551" s="2"/>
      <c r="EN551" s="2"/>
      <c r="EO551" s="2"/>
      <c r="EP551" s="2"/>
      <c r="EQ551" s="2"/>
      <c r="ER551" s="2"/>
      <c r="ES551" s="2"/>
      <c r="ET551" s="2"/>
      <c r="EU551" s="2"/>
      <c r="EV551" s="2"/>
    </row>
    <row r="552" spans="1:152" ht="12.75">
      <c r="A552" s="2"/>
      <c r="B552" s="2"/>
      <c r="C552" s="2"/>
      <c r="D552" s="2"/>
      <c r="E552" s="2"/>
      <c r="F552" s="3"/>
      <c r="G552" s="3"/>
      <c r="H552" s="3"/>
      <c r="I552" s="3"/>
      <c r="J552" s="3"/>
      <c r="K552" s="3"/>
      <c r="L552" s="3"/>
      <c r="M552" s="2"/>
      <c r="N552" s="2"/>
      <c r="O552" s="3"/>
      <c r="P552" s="3"/>
      <c r="Q552" s="3"/>
      <c r="R552" s="3"/>
      <c r="S552" s="3"/>
      <c r="T552" s="2"/>
      <c r="U552" s="2"/>
      <c r="V552" s="2"/>
      <c r="W552" s="2"/>
      <c r="X552" s="2"/>
      <c r="Y552" s="2"/>
      <c r="Z552" s="2"/>
      <c r="AA552" s="3"/>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c r="DN552" s="2"/>
      <c r="DO552" s="2"/>
      <c r="DP552" s="2"/>
      <c r="DQ552" s="2"/>
      <c r="DR552" s="2"/>
      <c r="DS552" s="2"/>
      <c r="DT552" s="2"/>
      <c r="DU552" s="2"/>
      <c r="DV552" s="2"/>
      <c r="DW552" s="2"/>
      <c r="DX552" s="2"/>
      <c r="DY552" s="2"/>
      <c r="DZ552" s="2"/>
      <c r="EA552" s="2"/>
      <c r="EB552" s="2"/>
      <c r="EC552" s="2"/>
      <c r="ED552" s="2"/>
      <c r="EE552" s="2"/>
      <c r="EF552" s="2"/>
      <c r="EG552" s="2"/>
      <c r="EH552" s="2"/>
      <c r="EI552" s="2"/>
      <c r="EJ552" s="2"/>
      <c r="EK552" s="2"/>
      <c r="EL552" s="2"/>
      <c r="EM552" s="2"/>
      <c r="EN552" s="2"/>
      <c r="EO552" s="2"/>
      <c r="EP552" s="2"/>
      <c r="EQ552" s="2"/>
      <c r="ER552" s="2"/>
      <c r="ES552" s="2"/>
      <c r="ET552" s="2"/>
      <c r="EU552" s="2"/>
      <c r="EV552" s="2"/>
    </row>
    <row r="553" spans="1:152" ht="12.75">
      <c r="A553" s="2"/>
      <c r="B553" s="2"/>
      <c r="C553" s="2"/>
      <c r="D553" s="2"/>
      <c r="E553" s="2"/>
      <c r="F553" s="3"/>
      <c r="G553" s="3"/>
      <c r="H553" s="3"/>
      <c r="I553" s="3"/>
      <c r="J553" s="3"/>
      <c r="K553" s="3"/>
      <c r="L553" s="3"/>
      <c r="M553" s="2"/>
      <c r="N553" s="2"/>
      <c r="O553" s="3"/>
      <c r="P553" s="3"/>
      <c r="Q553" s="3"/>
      <c r="R553" s="3"/>
      <c r="S553" s="3"/>
      <c r="T553" s="2"/>
      <c r="U553" s="2"/>
      <c r="V553" s="2"/>
      <c r="W553" s="2"/>
      <c r="X553" s="2"/>
      <c r="Y553" s="2"/>
      <c r="Z553" s="2"/>
      <c r="AA553" s="3"/>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c r="DK553" s="2"/>
      <c r="DL553" s="2"/>
      <c r="DM553" s="2"/>
      <c r="DN553" s="2"/>
      <c r="DO553" s="2"/>
      <c r="DP553" s="2"/>
      <c r="DQ553" s="2"/>
      <c r="DR553" s="2"/>
      <c r="DS553" s="2"/>
      <c r="DT553" s="2"/>
      <c r="DU553" s="2"/>
      <c r="DV553" s="2"/>
      <c r="DW553" s="2"/>
      <c r="DX553" s="2"/>
      <c r="DY553" s="2"/>
      <c r="DZ553" s="2"/>
      <c r="EA553" s="2"/>
      <c r="EB553" s="2"/>
      <c r="EC553" s="2"/>
      <c r="ED553" s="2"/>
      <c r="EE553" s="2"/>
      <c r="EF553" s="2"/>
      <c r="EG553" s="2"/>
      <c r="EH553" s="2"/>
      <c r="EI553" s="2"/>
      <c r="EJ553" s="2"/>
      <c r="EK553" s="2"/>
      <c r="EL553" s="2"/>
      <c r="EM553" s="2"/>
      <c r="EN553" s="2"/>
      <c r="EO553" s="2"/>
      <c r="EP553" s="2"/>
      <c r="EQ553" s="2"/>
      <c r="ER553" s="2"/>
      <c r="ES553" s="2"/>
      <c r="ET553" s="2"/>
      <c r="EU553" s="2"/>
      <c r="EV553" s="2"/>
    </row>
    <row r="554" spans="1:152" ht="12.75">
      <c r="A554" s="2"/>
      <c r="B554" s="2"/>
      <c r="C554" s="2"/>
      <c r="D554" s="2"/>
      <c r="E554" s="2"/>
      <c r="F554" s="3"/>
      <c r="G554" s="3"/>
      <c r="H554" s="3"/>
      <c r="I554" s="3"/>
      <c r="J554" s="3"/>
      <c r="K554" s="3"/>
      <c r="L554" s="3"/>
      <c r="M554" s="2"/>
      <c r="N554" s="2"/>
      <c r="O554" s="3"/>
      <c r="P554" s="3"/>
      <c r="Q554" s="3"/>
      <c r="R554" s="3"/>
      <c r="S554" s="3"/>
      <c r="T554" s="2"/>
      <c r="U554" s="2"/>
      <c r="V554" s="2"/>
      <c r="W554" s="2"/>
      <c r="X554" s="2"/>
      <c r="Y554" s="2"/>
      <c r="Z554" s="2"/>
      <c r="AA554" s="3"/>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2"/>
      <c r="DC554" s="2"/>
      <c r="DD554" s="2"/>
      <c r="DE554" s="2"/>
      <c r="DF554" s="2"/>
      <c r="DG554" s="2"/>
      <c r="DH554" s="2"/>
      <c r="DI554" s="2"/>
      <c r="DJ554" s="2"/>
      <c r="DK554" s="2"/>
      <c r="DL554" s="2"/>
      <c r="DM554" s="2"/>
      <c r="DN554" s="2"/>
      <c r="DO554" s="2"/>
      <c r="DP554" s="2"/>
      <c r="DQ554" s="2"/>
      <c r="DR554" s="2"/>
      <c r="DS554" s="2"/>
      <c r="DT554" s="2"/>
      <c r="DU554" s="2"/>
      <c r="DV554" s="2"/>
      <c r="DW554" s="2"/>
      <c r="DX554" s="2"/>
      <c r="DY554" s="2"/>
      <c r="DZ554" s="2"/>
      <c r="EA554" s="2"/>
      <c r="EB554" s="2"/>
      <c r="EC554" s="2"/>
      <c r="ED554" s="2"/>
      <c r="EE554" s="2"/>
      <c r="EF554" s="2"/>
      <c r="EG554" s="2"/>
      <c r="EH554" s="2"/>
      <c r="EI554" s="2"/>
      <c r="EJ554" s="2"/>
      <c r="EK554" s="2"/>
      <c r="EL554" s="2"/>
      <c r="EM554" s="2"/>
      <c r="EN554" s="2"/>
      <c r="EO554" s="2"/>
      <c r="EP554" s="2"/>
      <c r="EQ554" s="2"/>
      <c r="ER554" s="2"/>
      <c r="ES554" s="2"/>
      <c r="ET554" s="2"/>
      <c r="EU554" s="2"/>
      <c r="EV554" s="2"/>
    </row>
    <row r="555" spans="1:152" ht="12.75">
      <c r="A555" s="2"/>
      <c r="B555" s="2"/>
      <c r="C555" s="2"/>
      <c r="D555" s="2"/>
      <c r="E555" s="2"/>
      <c r="F555" s="3"/>
      <c r="G555" s="3"/>
      <c r="H555" s="3"/>
      <c r="I555" s="3"/>
      <c r="J555" s="3"/>
      <c r="K555" s="3"/>
      <c r="L555" s="3"/>
      <c r="M555" s="2"/>
      <c r="N555" s="2"/>
      <c r="O555" s="3"/>
      <c r="P555" s="3"/>
      <c r="Q555" s="3"/>
      <c r="R555" s="3"/>
      <c r="S555" s="3"/>
      <c r="T555" s="2"/>
      <c r="U555" s="2"/>
      <c r="V555" s="2"/>
      <c r="W555" s="2"/>
      <c r="X555" s="2"/>
      <c r="Y555" s="2"/>
      <c r="Z555" s="2"/>
      <c r="AA555" s="3"/>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c r="CZ555" s="2"/>
      <c r="DA555" s="2"/>
      <c r="DB555" s="2"/>
      <c r="DC555" s="2"/>
      <c r="DD555" s="2"/>
      <c r="DE555" s="2"/>
      <c r="DF555" s="2"/>
      <c r="DG555" s="2"/>
      <c r="DH555" s="2"/>
      <c r="DI555" s="2"/>
      <c r="DJ555" s="2"/>
      <c r="DK555" s="2"/>
      <c r="DL555" s="2"/>
      <c r="DM555" s="2"/>
      <c r="DN555" s="2"/>
      <c r="DO555" s="2"/>
      <c r="DP555" s="2"/>
      <c r="DQ555" s="2"/>
      <c r="DR555" s="2"/>
      <c r="DS555" s="2"/>
      <c r="DT555" s="2"/>
      <c r="DU555" s="2"/>
      <c r="DV555" s="2"/>
      <c r="DW555" s="2"/>
      <c r="DX555" s="2"/>
      <c r="DY555" s="2"/>
      <c r="DZ555" s="2"/>
      <c r="EA555" s="2"/>
      <c r="EB555" s="2"/>
      <c r="EC555" s="2"/>
      <c r="ED555" s="2"/>
      <c r="EE555" s="2"/>
      <c r="EF555" s="2"/>
      <c r="EG555" s="2"/>
      <c r="EH555" s="2"/>
      <c r="EI555" s="2"/>
      <c r="EJ555" s="2"/>
      <c r="EK555" s="2"/>
      <c r="EL555" s="2"/>
      <c r="EM555" s="2"/>
      <c r="EN555" s="2"/>
      <c r="EO555" s="2"/>
      <c r="EP555" s="2"/>
      <c r="EQ555" s="2"/>
      <c r="ER555" s="2"/>
      <c r="ES555" s="2"/>
      <c r="ET555" s="2"/>
      <c r="EU555" s="2"/>
      <c r="EV555" s="2"/>
    </row>
    <row r="556" spans="1:152" ht="12.75">
      <c r="A556" s="2"/>
      <c r="B556" s="2"/>
      <c r="C556" s="2"/>
      <c r="D556" s="2"/>
      <c r="E556" s="2"/>
      <c r="F556" s="3"/>
      <c r="G556" s="3"/>
      <c r="H556" s="3"/>
      <c r="I556" s="3"/>
      <c r="J556" s="3"/>
      <c r="K556" s="3"/>
      <c r="L556" s="3"/>
      <c r="M556" s="2"/>
      <c r="N556" s="2"/>
      <c r="O556" s="3"/>
      <c r="P556" s="3"/>
      <c r="Q556" s="3"/>
      <c r="R556" s="3"/>
      <c r="S556" s="3"/>
      <c r="T556" s="2"/>
      <c r="U556" s="2"/>
      <c r="V556" s="2"/>
      <c r="W556" s="2"/>
      <c r="X556" s="2"/>
      <c r="Y556" s="2"/>
      <c r="Z556" s="2"/>
      <c r="AA556" s="3"/>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c r="CZ556" s="2"/>
      <c r="DA556" s="2"/>
      <c r="DB556" s="2"/>
      <c r="DC556" s="2"/>
      <c r="DD556" s="2"/>
      <c r="DE556" s="2"/>
      <c r="DF556" s="2"/>
      <c r="DG556" s="2"/>
      <c r="DH556" s="2"/>
      <c r="DI556" s="2"/>
      <c r="DJ556" s="2"/>
      <c r="DK556" s="2"/>
      <c r="DL556" s="2"/>
      <c r="DM556" s="2"/>
      <c r="DN556" s="2"/>
      <c r="DO556" s="2"/>
      <c r="DP556" s="2"/>
      <c r="DQ556" s="2"/>
      <c r="DR556" s="2"/>
      <c r="DS556" s="2"/>
      <c r="DT556" s="2"/>
      <c r="DU556" s="2"/>
      <c r="DV556" s="2"/>
      <c r="DW556" s="2"/>
      <c r="DX556" s="2"/>
      <c r="DY556" s="2"/>
      <c r="DZ556" s="2"/>
      <c r="EA556" s="2"/>
      <c r="EB556" s="2"/>
      <c r="EC556" s="2"/>
      <c r="ED556" s="2"/>
      <c r="EE556" s="2"/>
      <c r="EF556" s="2"/>
      <c r="EG556" s="2"/>
      <c r="EH556" s="2"/>
      <c r="EI556" s="2"/>
      <c r="EJ556" s="2"/>
      <c r="EK556" s="2"/>
      <c r="EL556" s="2"/>
      <c r="EM556" s="2"/>
      <c r="EN556" s="2"/>
      <c r="EO556" s="2"/>
      <c r="EP556" s="2"/>
      <c r="EQ556" s="2"/>
      <c r="ER556" s="2"/>
      <c r="ES556" s="2"/>
      <c r="ET556" s="2"/>
      <c r="EU556" s="2"/>
      <c r="EV556" s="2"/>
    </row>
    <row r="557" spans="1:152" ht="12.75">
      <c r="A557" s="2"/>
      <c r="B557" s="2"/>
      <c r="C557" s="2"/>
      <c r="D557" s="2"/>
      <c r="E557" s="2"/>
      <c r="F557" s="3"/>
      <c r="G557" s="3"/>
      <c r="H557" s="3"/>
      <c r="I557" s="3"/>
      <c r="J557" s="3"/>
      <c r="K557" s="3"/>
      <c r="L557" s="3"/>
      <c r="M557" s="2"/>
      <c r="N557" s="2"/>
      <c r="O557" s="3"/>
      <c r="P557" s="3"/>
      <c r="Q557" s="3"/>
      <c r="R557" s="3"/>
      <c r="S557" s="3"/>
      <c r="T557" s="2"/>
      <c r="U557" s="2"/>
      <c r="V557" s="2"/>
      <c r="W557" s="2"/>
      <c r="X557" s="2"/>
      <c r="Y557" s="2"/>
      <c r="Z557" s="2"/>
      <c r="AA557" s="3"/>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c r="CI557" s="2"/>
      <c r="CJ557" s="2"/>
      <c r="CK557" s="2"/>
      <c r="CL557" s="2"/>
      <c r="CM557" s="2"/>
      <c r="CN557" s="2"/>
      <c r="CO557" s="2"/>
      <c r="CP557" s="2"/>
      <c r="CQ557" s="2"/>
      <c r="CR557" s="2"/>
      <c r="CS557" s="2"/>
      <c r="CT557" s="2"/>
      <c r="CU557" s="2"/>
      <c r="CV557" s="2"/>
      <c r="CW557" s="2"/>
      <c r="CX557" s="2"/>
      <c r="CY557" s="2"/>
      <c r="CZ557" s="2"/>
      <c r="DA557" s="2"/>
      <c r="DB557" s="2"/>
      <c r="DC557" s="2"/>
      <c r="DD557" s="2"/>
      <c r="DE557" s="2"/>
      <c r="DF557" s="2"/>
      <c r="DG557" s="2"/>
      <c r="DH557" s="2"/>
      <c r="DI557" s="2"/>
      <c r="DJ557" s="2"/>
      <c r="DK557" s="2"/>
      <c r="DL557" s="2"/>
      <c r="DM557" s="2"/>
      <c r="DN557" s="2"/>
      <c r="DO557" s="2"/>
      <c r="DP557" s="2"/>
      <c r="DQ557" s="2"/>
      <c r="DR557" s="2"/>
      <c r="DS557" s="2"/>
      <c r="DT557" s="2"/>
      <c r="DU557" s="2"/>
      <c r="DV557" s="2"/>
      <c r="DW557" s="2"/>
      <c r="DX557" s="2"/>
      <c r="DY557" s="2"/>
      <c r="DZ557" s="2"/>
      <c r="EA557" s="2"/>
      <c r="EB557" s="2"/>
      <c r="EC557" s="2"/>
      <c r="ED557" s="2"/>
      <c r="EE557" s="2"/>
      <c r="EF557" s="2"/>
      <c r="EG557" s="2"/>
      <c r="EH557" s="2"/>
      <c r="EI557" s="2"/>
      <c r="EJ557" s="2"/>
      <c r="EK557" s="2"/>
      <c r="EL557" s="2"/>
      <c r="EM557" s="2"/>
      <c r="EN557" s="2"/>
      <c r="EO557" s="2"/>
      <c r="EP557" s="2"/>
      <c r="EQ557" s="2"/>
      <c r="ER557" s="2"/>
      <c r="ES557" s="2"/>
      <c r="ET557" s="2"/>
      <c r="EU557" s="2"/>
      <c r="EV557" s="2"/>
    </row>
    <row r="558" spans="1:152" ht="12.75">
      <c r="A558" s="2"/>
      <c r="B558" s="2"/>
      <c r="C558" s="2"/>
      <c r="D558" s="2"/>
      <c r="E558" s="2"/>
      <c r="F558" s="3"/>
      <c r="G558" s="3"/>
      <c r="H558" s="3"/>
      <c r="I558" s="3"/>
      <c r="J558" s="3"/>
      <c r="K558" s="3"/>
      <c r="L558" s="3"/>
      <c r="M558" s="2"/>
      <c r="N558" s="2"/>
      <c r="O558" s="3"/>
      <c r="P558" s="3"/>
      <c r="Q558" s="3"/>
      <c r="R558" s="3"/>
      <c r="S558" s="3"/>
      <c r="T558" s="2"/>
      <c r="U558" s="2"/>
      <c r="V558" s="2"/>
      <c r="W558" s="2"/>
      <c r="X558" s="2"/>
      <c r="Y558" s="2"/>
      <c r="Z558" s="2"/>
      <c r="AA558" s="3"/>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c r="CG558" s="2"/>
      <c r="CH558" s="2"/>
      <c r="CI558" s="2"/>
      <c r="CJ558" s="2"/>
      <c r="CK558" s="2"/>
      <c r="CL558" s="2"/>
      <c r="CM558" s="2"/>
      <c r="CN558" s="2"/>
      <c r="CO558" s="2"/>
      <c r="CP558" s="2"/>
      <c r="CQ558" s="2"/>
      <c r="CR558" s="2"/>
      <c r="CS558" s="2"/>
      <c r="CT558" s="2"/>
      <c r="CU558" s="2"/>
      <c r="CV558" s="2"/>
      <c r="CW558" s="2"/>
      <c r="CX558" s="2"/>
      <c r="CY558" s="2"/>
      <c r="CZ558" s="2"/>
      <c r="DA558" s="2"/>
      <c r="DB558" s="2"/>
      <c r="DC558" s="2"/>
      <c r="DD558" s="2"/>
      <c r="DE558" s="2"/>
      <c r="DF558" s="2"/>
      <c r="DG558" s="2"/>
      <c r="DH558" s="2"/>
      <c r="DI558" s="2"/>
      <c r="DJ558" s="2"/>
      <c r="DK558" s="2"/>
      <c r="DL558" s="2"/>
      <c r="DM558" s="2"/>
      <c r="DN558" s="2"/>
      <c r="DO558" s="2"/>
      <c r="DP558" s="2"/>
      <c r="DQ558" s="2"/>
      <c r="DR558" s="2"/>
      <c r="DS558" s="2"/>
      <c r="DT558" s="2"/>
      <c r="DU558" s="2"/>
      <c r="DV558" s="2"/>
      <c r="DW558" s="2"/>
      <c r="DX558" s="2"/>
      <c r="DY558" s="2"/>
      <c r="DZ558" s="2"/>
      <c r="EA558" s="2"/>
      <c r="EB558" s="2"/>
      <c r="EC558" s="2"/>
      <c r="ED558" s="2"/>
      <c r="EE558" s="2"/>
      <c r="EF558" s="2"/>
      <c r="EG558" s="2"/>
      <c r="EH558" s="2"/>
      <c r="EI558" s="2"/>
      <c r="EJ558" s="2"/>
      <c r="EK558" s="2"/>
      <c r="EL558" s="2"/>
      <c r="EM558" s="2"/>
      <c r="EN558" s="2"/>
      <c r="EO558" s="2"/>
      <c r="EP558" s="2"/>
      <c r="EQ558" s="2"/>
      <c r="ER558" s="2"/>
      <c r="ES558" s="2"/>
      <c r="ET558" s="2"/>
      <c r="EU558" s="2"/>
      <c r="EV558" s="2"/>
    </row>
    <row r="559" spans="1:152" ht="12.75">
      <c r="A559" s="2"/>
      <c r="B559" s="2"/>
      <c r="C559" s="2"/>
      <c r="D559" s="2"/>
      <c r="E559" s="2"/>
      <c r="F559" s="3"/>
      <c r="G559" s="3"/>
      <c r="H559" s="3"/>
      <c r="I559" s="3"/>
      <c r="J559" s="3"/>
      <c r="K559" s="3"/>
      <c r="L559" s="3"/>
      <c r="M559" s="2"/>
      <c r="N559" s="2"/>
      <c r="O559" s="3"/>
      <c r="P559" s="3"/>
      <c r="Q559" s="3"/>
      <c r="R559" s="3"/>
      <c r="S559" s="3"/>
      <c r="T559" s="2"/>
      <c r="U559" s="2"/>
      <c r="V559" s="2"/>
      <c r="W559" s="2"/>
      <c r="X559" s="2"/>
      <c r="Y559" s="2"/>
      <c r="Z559" s="2"/>
      <c r="AA559" s="3"/>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c r="CG559" s="2"/>
      <c r="CH559" s="2"/>
      <c r="CI559" s="2"/>
      <c r="CJ559" s="2"/>
      <c r="CK559" s="2"/>
      <c r="CL559" s="2"/>
      <c r="CM559" s="2"/>
      <c r="CN559" s="2"/>
      <c r="CO559" s="2"/>
      <c r="CP559" s="2"/>
      <c r="CQ559" s="2"/>
      <c r="CR559" s="2"/>
      <c r="CS559" s="2"/>
      <c r="CT559" s="2"/>
      <c r="CU559" s="2"/>
      <c r="CV559" s="2"/>
      <c r="CW559" s="2"/>
      <c r="CX559" s="2"/>
      <c r="CY559" s="2"/>
      <c r="CZ559" s="2"/>
      <c r="DA559" s="2"/>
      <c r="DB559" s="2"/>
      <c r="DC559" s="2"/>
      <c r="DD559" s="2"/>
      <c r="DE559" s="2"/>
      <c r="DF559" s="2"/>
      <c r="DG559" s="2"/>
      <c r="DH559" s="2"/>
      <c r="DI559" s="2"/>
      <c r="DJ559" s="2"/>
      <c r="DK559" s="2"/>
      <c r="DL559" s="2"/>
      <c r="DM559" s="2"/>
      <c r="DN559" s="2"/>
      <c r="DO559" s="2"/>
      <c r="DP559" s="2"/>
      <c r="DQ559" s="2"/>
      <c r="DR559" s="2"/>
      <c r="DS559" s="2"/>
      <c r="DT559" s="2"/>
      <c r="DU559" s="2"/>
      <c r="DV559" s="2"/>
      <c r="DW559" s="2"/>
      <c r="DX559" s="2"/>
      <c r="DY559" s="2"/>
      <c r="DZ559" s="2"/>
      <c r="EA559" s="2"/>
      <c r="EB559" s="2"/>
      <c r="EC559" s="2"/>
      <c r="ED559" s="2"/>
      <c r="EE559" s="2"/>
      <c r="EF559" s="2"/>
      <c r="EG559" s="2"/>
      <c r="EH559" s="2"/>
      <c r="EI559" s="2"/>
      <c r="EJ559" s="2"/>
      <c r="EK559" s="2"/>
      <c r="EL559" s="2"/>
      <c r="EM559" s="2"/>
      <c r="EN559" s="2"/>
      <c r="EO559" s="2"/>
      <c r="EP559" s="2"/>
      <c r="EQ559" s="2"/>
      <c r="ER559" s="2"/>
      <c r="ES559" s="2"/>
      <c r="ET559" s="2"/>
      <c r="EU559" s="2"/>
      <c r="EV559" s="2"/>
    </row>
    <row r="560" spans="1:152" ht="12.75">
      <c r="A560" s="2"/>
      <c r="B560" s="2"/>
      <c r="C560" s="2"/>
      <c r="D560" s="2"/>
      <c r="E560" s="2"/>
      <c r="F560" s="3"/>
      <c r="G560" s="3"/>
      <c r="H560" s="3"/>
      <c r="I560" s="3"/>
      <c r="J560" s="3"/>
      <c r="K560" s="3"/>
      <c r="L560" s="3"/>
      <c r="M560" s="2"/>
      <c r="N560" s="2"/>
      <c r="O560" s="3"/>
      <c r="P560" s="3"/>
      <c r="Q560" s="3"/>
      <c r="R560" s="3"/>
      <c r="S560" s="3"/>
      <c r="T560" s="2"/>
      <c r="U560" s="2"/>
      <c r="V560" s="2"/>
      <c r="W560" s="2"/>
      <c r="X560" s="2"/>
      <c r="Y560" s="2"/>
      <c r="Z560" s="2"/>
      <c r="AA560" s="3"/>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c r="CG560" s="2"/>
      <c r="CH560" s="2"/>
      <c r="CI560" s="2"/>
      <c r="CJ560" s="2"/>
      <c r="CK560" s="2"/>
      <c r="CL560" s="2"/>
      <c r="CM560" s="2"/>
      <c r="CN560" s="2"/>
      <c r="CO560" s="2"/>
      <c r="CP560" s="2"/>
      <c r="CQ560" s="2"/>
      <c r="CR560" s="2"/>
      <c r="CS560" s="2"/>
      <c r="CT560" s="2"/>
      <c r="CU560" s="2"/>
      <c r="CV560" s="2"/>
      <c r="CW560" s="2"/>
      <c r="CX560" s="2"/>
      <c r="CY560" s="2"/>
      <c r="CZ560" s="2"/>
      <c r="DA560" s="2"/>
      <c r="DB560" s="2"/>
      <c r="DC560" s="2"/>
      <c r="DD560" s="2"/>
      <c r="DE560" s="2"/>
      <c r="DF560" s="2"/>
      <c r="DG560" s="2"/>
      <c r="DH560" s="2"/>
      <c r="DI560" s="2"/>
      <c r="DJ560" s="2"/>
      <c r="DK560" s="2"/>
      <c r="DL560" s="2"/>
      <c r="DM560" s="2"/>
      <c r="DN560" s="2"/>
      <c r="DO560" s="2"/>
      <c r="DP560" s="2"/>
      <c r="DQ560" s="2"/>
      <c r="DR560" s="2"/>
      <c r="DS560" s="2"/>
      <c r="DT560" s="2"/>
      <c r="DU560" s="2"/>
      <c r="DV560" s="2"/>
      <c r="DW560" s="2"/>
      <c r="DX560" s="2"/>
      <c r="DY560" s="2"/>
      <c r="DZ560" s="2"/>
      <c r="EA560" s="2"/>
      <c r="EB560" s="2"/>
      <c r="EC560" s="2"/>
      <c r="ED560" s="2"/>
      <c r="EE560" s="2"/>
      <c r="EF560" s="2"/>
      <c r="EG560" s="2"/>
      <c r="EH560" s="2"/>
      <c r="EI560" s="2"/>
      <c r="EJ560" s="2"/>
      <c r="EK560" s="2"/>
      <c r="EL560" s="2"/>
      <c r="EM560" s="2"/>
      <c r="EN560" s="2"/>
      <c r="EO560" s="2"/>
      <c r="EP560" s="2"/>
      <c r="EQ560" s="2"/>
      <c r="ER560" s="2"/>
      <c r="ES560" s="2"/>
      <c r="ET560" s="2"/>
      <c r="EU560" s="2"/>
      <c r="EV560" s="2"/>
    </row>
    <row r="561" spans="1:152" ht="12.75">
      <c r="A561" s="2"/>
      <c r="B561" s="2"/>
      <c r="C561" s="2"/>
      <c r="D561" s="2"/>
      <c r="E561" s="2"/>
      <c r="F561" s="3"/>
      <c r="G561" s="3"/>
      <c r="H561" s="3"/>
      <c r="I561" s="3"/>
      <c r="J561" s="3"/>
      <c r="K561" s="3"/>
      <c r="L561" s="3"/>
      <c r="M561" s="2"/>
      <c r="N561" s="2"/>
      <c r="O561" s="3"/>
      <c r="P561" s="3"/>
      <c r="Q561" s="3"/>
      <c r="R561" s="3"/>
      <c r="S561" s="3"/>
      <c r="T561" s="2"/>
      <c r="U561" s="2"/>
      <c r="V561" s="2"/>
      <c r="W561" s="2"/>
      <c r="X561" s="2"/>
      <c r="Y561" s="2"/>
      <c r="Z561" s="2"/>
      <c r="AA561" s="3"/>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2"/>
      <c r="CH561" s="2"/>
      <c r="CI561" s="2"/>
      <c r="CJ561" s="2"/>
      <c r="CK561" s="2"/>
      <c r="CL561" s="2"/>
      <c r="CM561" s="2"/>
      <c r="CN561" s="2"/>
      <c r="CO561" s="2"/>
      <c r="CP561" s="2"/>
      <c r="CQ561" s="2"/>
      <c r="CR561" s="2"/>
      <c r="CS561" s="2"/>
      <c r="CT561" s="2"/>
      <c r="CU561" s="2"/>
      <c r="CV561" s="2"/>
      <c r="CW561" s="2"/>
      <c r="CX561" s="2"/>
      <c r="CY561" s="2"/>
      <c r="CZ561" s="2"/>
      <c r="DA561" s="2"/>
      <c r="DB561" s="2"/>
      <c r="DC561" s="2"/>
      <c r="DD561" s="2"/>
      <c r="DE561" s="2"/>
      <c r="DF561" s="2"/>
      <c r="DG561" s="2"/>
      <c r="DH561" s="2"/>
      <c r="DI561" s="2"/>
      <c r="DJ561" s="2"/>
      <c r="DK561" s="2"/>
      <c r="DL561" s="2"/>
      <c r="DM561" s="2"/>
      <c r="DN561" s="2"/>
      <c r="DO561" s="2"/>
      <c r="DP561" s="2"/>
      <c r="DQ561" s="2"/>
      <c r="DR561" s="2"/>
      <c r="DS561" s="2"/>
      <c r="DT561" s="2"/>
      <c r="DU561" s="2"/>
      <c r="DV561" s="2"/>
      <c r="DW561" s="2"/>
      <c r="DX561" s="2"/>
      <c r="DY561" s="2"/>
      <c r="DZ561" s="2"/>
      <c r="EA561" s="2"/>
      <c r="EB561" s="2"/>
      <c r="EC561" s="2"/>
      <c r="ED561" s="2"/>
      <c r="EE561" s="2"/>
      <c r="EF561" s="2"/>
      <c r="EG561" s="2"/>
      <c r="EH561" s="2"/>
      <c r="EI561" s="2"/>
      <c r="EJ561" s="2"/>
      <c r="EK561" s="2"/>
      <c r="EL561" s="2"/>
      <c r="EM561" s="2"/>
      <c r="EN561" s="2"/>
      <c r="EO561" s="2"/>
      <c r="EP561" s="2"/>
      <c r="EQ561" s="2"/>
      <c r="ER561" s="2"/>
      <c r="ES561" s="2"/>
      <c r="ET561" s="2"/>
      <c r="EU561" s="2"/>
      <c r="EV561" s="2"/>
    </row>
    <row r="562" spans="1:152" ht="12.75">
      <c r="A562" s="2"/>
      <c r="B562" s="2"/>
      <c r="C562" s="2"/>
      <c r="D562" s="2"/>
      <c r="E562" s="2"/>
      <c r="F562" s="3"/>
      <c r="G562" s="3"/>
      <c r="H562" s="3"/>
      <c r="I562" s="3"/>
      <c r="J562" s="3"/>
      <c r="K562" s="3"/>
      <c r="L562" s="3"/>
      <c r="M562" s="2"/>
      <c r="N562" s="2"/>
      <c r="O562" s="3"/>
      <c r="P562" s="3"/>
      <c r="Q562" s="3"/>
      <c r="R562" s="3"/>
      <c r="S562" s="3"/>
      <c r="T562" s="2"/>
      <c r="U562" s="2"/>
      <c r="V562" s="2"/>
      <c r="W562" s="2"/>
      <c r="X562" s="2"/>
      <c r="Y562" s="2"/>
      <c r="Z562" s="2"/>
      <c r="AA562" s="3"/>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c r="CG562" s="2"/>
      <c r="CH562" s="2"/>
      <c r="CI562" s="2"/>
      <c r="CJ562" s="2"/>
      <c r="CK562" s="2"/>
      <c r="CL562" s="2"/>
      <c r="CM562" s="2"/>
      <c r="CN562" s="2"/>
      <c r="CO562" s="2"/>
      <c r="CP562" s="2"/>
      <c r="CQ562" s="2"/>
      <c r="CR562" s="2"/>
      <c r="CS562" s="2"/>
      <c r="CT562" s="2"/>
      <c r="CU562" s="2"/>
      <c r="CV562" s="2"/>
      <c r="CW562" s="2"/>
      <c r="CX562" s="2"/>
      <c r="CY562" s="2"/>
      <c r="CZ562" s="2"/>
      <c r="DA562" s="2"/>
      <c r="DB562" s="2"/>
      <c r="DC562" s="2"/>
      <c r="DD562" s="2"/>
      <c r="DE562" s="2"/>
      <c r="DF562" s="2"/>
      <c r="DG562" s="2"/>
      <c r="DH562" s="2"/>
      <c r="DI562" s="2"/>
      <c r="DJ562" s="2"/>
      <c r="DK562" s="2"/>
      <c r="DL562" s="2"/>
      <c r="DM562" s="2"/>
      <c r="DN562" s="2"/>
      <c r="DO562" s="2"/>
      <c r="DP562" s="2"/>
      <c r="DQ562" s="2"/>
      <c r="DR562" s="2"/>
      <c r="DS562" s="2"/>
      <c r="DT562" s="2"/>
      <c r="DU562" s="2"/>
      <c r="DV562" s="2"/>
      <c r="DW562" s="2"/>
      <c r="DX562" s="2"/>
      <c r="DY562" s="2"/>
      <c r="DZ562" s="2"/>
      <c r="EA562" s="2"/>
      <c r="EB562" s="2"/>
      <c r="EC562" s="2"/>
      <c r="ED562" s="2"/>
      <c r="EE562" s="2"/>
      <c r="EF562" s="2"/>
      <c r="EG562" s="2"/>
      <c r="EH562" s="2"/>
      <c r="EI562" s="2"/>
      <c r="EJ562" s="2"/>
      <c r="EK562" s="2"/>
      <c r="EL562" s="2"/>
      <c r="EM562" s="2"/>
      <c r="EN562" s="2"/>
      <c r="EO562" s="2"/>
      <c r="EP562" s="2"/>
      <c r="EQ562" s="2"/>
      <c r="ER562" s="2"/>
      <c r="ES562" s="2"/>
      <c r="ET562" s="2"/>
      <c r="EU562" s="2"/>
      <c r="EV562" s="2"/>
    </row>
    <row r="563" spans="1:152" ht="12.75">
      <c r="A563" s="2"/>
      <c r="B563" s="2"/>
      <c r="C563" s="2"/>
      <c r="D563" s="2"/>
      <c r="E563" s="2"/>
      <c r="F563" s="3"/>
      <c r="G563" s="3"/>
      <c r="H563" s="3"/>
      <c r="I563" s="3"/>
      <c r="J563" s="3"/>
      <c r="K563" s="3"/>
      <c r="L563" s="3"/>
      <c r="M563" s="2"/>
      <c r="N563" s="2"/>
      <c r="O563" s="3"/>
      <c r="P563" s="3"/>
      <c r="Q563" s="3"/>
      <c r="R563" s="3"/>
      <c r="S563" s="3"/>
      <c r="T563" s="2"/>
      <c r="U563" s="2"/>
      <c r="V563" s="2"/>
      <c r="W563" s="2"/>
      <c r="X563" s="2"/>
      <c r="Y563" s="2"/>
      <c r="Z563" s="2"/>
      <c r="AA563" s="3"/>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c r="CG563" s="2"/>
      <c r="CH563" s="2"/>
      <c r="CI563" s="2"/>
      <c r="CJ563" s="2"/>
      <c r="CK563" s="2"/>
      <c r="CL563" s="2"/>
      <c r="CM563" s="2"/>
      <c r="CN563" s="2"/>
      <c r="CO563" s="2"/>
      <c r="CP563" s="2"/>
      <c r="CQ563" s="2"/>
      <c r="CR563" s="2"/>
      <c r="CS563" s="2"/>
      <c r="CT563" s="2"/>
      <c r="CU563" s="2"/>
      <c r="CV563" s="2"/>
      <c r="CW563" s="2"/>
      <c r="CX563" s="2"/>
      <c r="CY563" s="2"/>
      <c r="CZ563" s="2"/>
      <c r="DA563" s="2"/>
      <c r="DB563" s="2"/>
      <c r="DC563" s="2"/>
      <c r="DD563" s="2"/>
      <c r="DE563" s="2"/>
      <c r="DF563" s="2"/>
      <c r="DG563" s="2"/>
      <c r="DH563" s="2"/>
      <c r="DI563" s="2"/>
      <c r="DJ563" s="2"/>
      <c r="DK563" s="2"/>
      <c r="DL563" s="2"/>
      <c r="DM563" s="2"/>
      <c r="DN563" s="2"/>
      <c r="DO563" s="2"/>
      <c r="DP563" s="2"/>
      <c r="DQ563" s="2"/>
      <c r="DR563" s="2"/>
      <c r="DS563" s="2"/>
      <c r="DT563" s="2"/>
      <c r="DU563" s="2"/>
      <c r="DV563" s="2"/>
      <c r="DW563" s="2"/>
      <c r="DX563" s="2"/>
      <c r="DY563" s="2"/>
      <c r="DZ563" s="2"/>
      <c r="EA563" s="2"/>
      <c r="EB563" s="2"/>
      <c r="EC563" s="2"/>
      <c r="ED563" s="2"/>
      <c r="EE563" s="2"/>
      <c r="EF563" s="2"/>
      <c r="EG563" s="2"/>
      <c r="EH563" s="2"/>
      <c r="EI563" s="2"/>
      <c r="EJ563" s="2"/>
      <c r="EK563" s="2"/>
      <c r="EL563" s="2"/>
      <c r="EM563" s="2"/>
      <c r="EN563" s="2"/>
      <c r="EO563" s="2"/>
      <c r="EP563" s="2"/>
      <c r="EQ563" s="2"/>
      <c r="ER563" s="2"/>
      <c r="ES563" s="2"/>
      <c r="ET563" s="2"/>
      <c r="EU563" s="2"/>
      <c r="EV563" s="2"/>
    </row>
    <row r="564" spans="1:152" ht="12.75">
      <c r="A564" s="2"/>
      <c r="B564" s="2"/>
      <c r="C564" s="2"/>
      <c r="D564" s="2"/>
      <c r="E564" s="2"/>
      <c r="F564" s="3"/>
      <c r="G564" s="3"/>
      <c r="H564" s="3"/>
      <c r="I564" s="3"/>
      <c r="J564" s="3"/>
      <c r="K564" s="3"/>
      <c r="L564" s="3"/>
      <c r="M564" s="2"/>
      <c r="N564" s="2"/>
      <c r="O564" s="3"/>
      <c r="P564" s="3"/>
      <c r="Q564" s="3"/>
      <c r="R564" s="3"/>
      <c r="S564" s="3"/>
      <c r="T564" s="2"/>
      <c r="U564" s="2"/>
      <c r="V564" s="2"/>
      <c r="W564" s="2"/>
      <c r="X564" s="2"/>
      <c r="Y564" s="2"/>
      <c r="Z564" s="2"/>
      <c r="AA564" s="3"/>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c r="CG564" s="2"/>
      <c r="CH564" s="2"/>
      <c r="CI564" s="2"/>
      <c r="CJ564" s="2"/>
      <c r="CK564" s="2"/>
      <c r="CL564" s="2"/>
      <c r="CM564" s="2"/>
      <c r="CN564" s="2"/>
      <c r="CO564" s="2"/>
      <c r="CP564" s="2"/>
      <c r="CQ564" s="2"/>
      <c r="CR564" s="2"/>
      <c r="CS564" s="2"/>
      <c r="CT564" s="2"/>
      <c r="CU564" s="2"/>
      <c r="CV564" s="2"/>
      <c r="CW564" s="2"/>
      <c r="CX564" s="2"/>
      <c r="CY564" s="2"/>
      <c r="CZ564" s="2"/>
      <c r="DA564" s="2"/>
      <c r="DB564" s="2"/>
      <c r="DC564" s="2"/>
      <c r="DD564" s="2"/>
      <c r="DE564" s="2"/>
      <c r="DF564" s="2"/>
      <c r="DG564" s="2"/>
      <c r="DH564" s="2"/>
      <c r="DI564" s="2"/>
      <c r="DJ564" s="2"/>
      <c r="DK564" s="2"/>
      <c r="DL564" s="2"/>
      <c r="DM564" s="2"/>
      <c r="DN564" s="2"/>
      <c r="DO564" s="2"/>
      <c r="DP564" s="2"/>
      <c r="DQ564" s="2"/>
      <c r="DR564" s="2"/>
      <c r="DS564" s="2"/>
      <c r="DT564" s="2"/>
      <c r="DU564" s="2"/>
      <c r="DV564" s="2"/>
      <c r="DW564" s="2"/>
      <c r="DX564" s="2"/>
      <c r="DY564" s="2"/>
      <c r="DZ564" s="2"/>
      <c r="EA564" s="2"/>
      <c r="EB564" s="2"/>
      <c r="EC564" s="2"/>
      <c r="ED564" s="2"/>
      <c r="EE564" s="2"/>
      <c r="EF564" s="2"/>
      <c r="EG564" s="2"/>
      <c r="EH564" s="2"/>
      <c r="EI564" s="2"/>
      <c r="EJ564" s="2"/>
      <c r="EK564" s="2"/>
      <c r="EL564" s="2"/>
      <c r="EM564" s="2"/>
      <c r="EN564" s="2"/>
      <c r="EO564" s="2"/>
      <c r="EP564" s="2"/>
      <c r="EQ564" s="2"/>
      <c r="ER564" s="2"/>
      <c r="ES564" s="2"/>
      <c r="ET564" s="2"/>
      <c r="EU564" s="2"/>
      <c r="EV564" s="2"/>
    </row>
    <row r="565" spans="1:152" ht="12.75">
      <c r="A565" s="2"/>
      <c r="B565" s="2"/>
      <c r="C565" s="2"/>
      <c r="D565" s="2"/>
      <c r="E565" s="2"/>
      <c r="F565" s="3"/>
      <c r="G565" s="3"/>
      <c r="H565" s="3"/>
      <c r="I565" s="3"/>
      <c r="J565" s="3"/>
      <c r="K565" s="3"/>
      <c r="L565" s="3"/>
      <c r="M565" s="2"/>
      <c r="N565" s="2"/>
      <c r="O565" s="3"/>
      <c r="P565" s="3"/>
      <c r="Q565" s="3"/>
      <c r="R565" s="3"/>
      <c r="S565" s="3"/>
      <c r="T565" s="2"/>
      <c r="U565" s="2"/>
      <c r="V565" s="2"/>
      <c r="W565" s="2"/>
      <c r="X565" s="2"/>
      <c r="Y565" s="2"/>
      <c r="Z565" s="2"/>
      <c r="AA565" s="3"/>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c r="CG565" s="2"/>
      <c r="CH565" s="2"/>
      <c r="CI565" s="2"/>
      <c r="CJ565" s="2"/>
      <c r="CK565" s="2"/>
      <c r="CL565" s="2"/>
      <c r="CM565" s="2"/>
      <c r="CN565" s="2"/>
      <c r="CO565" s="2"/>
      <c r="CP565" s="2"/>
      <c r="CQ565" s="2"/>
      <c r="CR565" s="2"/>
      <c r="CS565" s="2"/>
      <c r="CT565" s="2"/>
      <c r="CU565" s="2"/>
      <c r="CV565" s="2"/>
      <c r="CW565" s="2"/>
      <c r="CX565" s="2"/>
      <c r="CY565" s="2"/>
      <c r="CZ565" s="2"/>
      <c r="DA565" s="2"/>
      <c r="DB565" s="2"/>
      <c r="DC565" s="2"/>
      <c r="DD565" s="2"/>
      <c r="DE565" s="2"/>
      <c r="DF565" s="2"/>
      <c r="DG565" s="2"/>
      <c r="DH565" s="2"/>
      <c r="DI565" s="2"/>
      <c r="DJ565" s="2"/>
      <c r="DK565" s="2"/>
      <c r="DL565" s="2"/>
      <c r="DM565" s="2"/>
      <c r="DN565" s="2"/>
      <c r="DO565" s="2"/>
      <c r="DP565" s="2"/>
      <c r="DQ565" s="2"/>
      <c r="DR565" s="2"/>
      <c r="DS565" s="2"/>
      <c r="DT565" s="2"/>
      <c r="DU565" s="2"/>
      <c r="DV565" s="2"/>
      <c r="DW565" s="2"/>
      <c r="DX565" s="2"/>
      <c r="DY565" s="2"/>
      <c r="DZ565" s="2"/>
      <c r="EA565" s="2"/>
      <c r="EB565" s="2"/>
      <c r="EC565" s="2"/>
      <c r="ED565" s="2"/>
      <c r="EE565" s="2"/>
      <c r="EF565" s="2"/>
      <c r="EG565" s="2"/>
      <c r="EH565" s="2"/>
      <c r="EI565" s="2"/>
      <c r="EJ565" s="2"/>
      <c r="EK565" s="2"/>
      <c r="EL565" s="2"/>
      <c r="EM565" s="2"/>
      <c r="EN565" s="2"/>
      <c r="EO565" s="2"/>
      <c r="EP565" s="2"/>
      <c r="EQ565" s="2"/>
      <c r="ER565" s="2"/>
      <c r="ES565" s="2"/>
      <c r="ET565" s="2"/>
      <c r="EU565" s="2"/>
      <c r="EV565" s="2"/>
    </row>
    <row r="566" spans="1:152" ht="12.75">
      <c r="A566" s="2"/>
      <c r="B566" s="2"/>
      <c r="C566" s="2"/>
      <c r="D566" s="2"/>
      <c r="E566" s="2"/>
      <c r="F566" s="3"/>
      <c r="G566" s="3"/>
      <c r="H566" s="3"/>
      <c r="I566" s="3"/>
      <c r="J566" s="3"/>
      <c r="K566" s="3"/>
      <c r="L566" s="3"/>
      <c r="M566" s="2"/>
      <c r="N566" s="2"/>
      <c r="O566" s="3"/>
      <c r="P566" s="3"/>
      <c r="Q566" s="3"/>
      <c r="R566" s="3"/>
      <c r="S566" s="3"/>
      <c r="T566" s="2"/>
      <c r="U566" s="2"/>
      <c r="V566" s="2"/>
      <c r="W566" s="2"/>
      <c r="X566" s="2"/>
      <c r="Y566" s="2"/>
      <c r="Z566" s="2"/>
      <c r="AA566" s="3"/>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c r="CI566" s="2"/>
      <c r="CJ566" s="2"/>
      <c r="CK566" s="2"/>
      <c r="CL566" s="2"/>
      <c r="CM566" s="2"/>
      <c r="CN566" s="2"/>
      <c r="CO566" s="2"/>
      <c r="CP566" s="2"/>
      <c r="CQ566" s="2"/>
      <c r="CR566" s="2"/>
      <c r="CS566" s="2"/>
      <c r="CT566" s="2"/>
      <c r="CU566" s="2"/>
      <c r="CV566" s="2"/>
      <c r="CW566" s="2"/>
      <c r="CX566" s="2"/>
      <c r="CY566" s="2"/>
      <c r="CZ566" s="2"/>
      <c r="DA566" s="2"/>
      <c r="DB566" s="2"/>
      <c r="DC566" s="2"/>
      <c r="DD566" s="2"/>
      <c r="DE566" s="2"/>
      <c r="DF566" s="2"/>
      <c r="DG566" s="2"/>
      <c r="DH566" s="2"/>
      <c r="DI566" s="2"/>
      <c r="DJ566" s="2"/>
      <c r="DK566" s="2"/>
      <c r="DL566" s="2"/>
      <c r="DM566" s="2"/>
      <c r="DN566" s="2"/>
      <c r="DO566" s="2"/>
      <c r="DP566" s="2"/>
      <c r="DQ566" s="2"/>
      <c r="DR566" s="2"/>
      <c r="DS566" s="2"/>
      <c r="DT566" s="2"/>
      <c r="DU566" s="2"/>
      <c r="DV566" s="2"/>
      <c r="DW566" s="2"/>
      <c r="DX566" s="2"/>
      <c r="DY566" s="2"/>
      <c r="DZ566" s="2"/>
      <c r="EA566" s="2"/>
      <c r="EB566" s="2"/>
      <c r="EC566" s="2"/>
      <c r="ED566" s="2"/>
      <c r="EE566" s="2"/>
      <c r="EF566" s="2"/>
      <c r="EG566" s="2"/>
      <c r="EH566" s="2"/>
      <c r="EI566" s="2"/>
      <c r="EJ566" s="2"/>
      <c r="EK566" s="2"/>
      <c r="EL566" s="2"/>
      <c r="EM566" s="2"/>
      <c r="EN566" s="2"/>
      <c r="EO566" s="2"/>
      <c r="EP566" s="2"/>
      <c r="EQ566" s="2"/>
      <c r="ER566" s="2"/>
      <c r="ES566" s="2"/>
      <c r="ET566" s="2"/>
      <c r="EU566" s="2"/>
      <c r="EV566" s="2"/>
    </row>
    <row r="567" spans="1:152" ht="12.75">
      <c r="A567" s="2"/>
      <c r="B567" s="2"/>
      <c r="C567" s="2"/>
      <c r="D567" s="2"/>
      <c r="E567" s="2"/>
      <c r="F567" s="3"/>
      <c r="G567" s="3"/>
      <c r="H567" s="3"/>
      <c r="I567" s="3"/>
      <c r="J567" s="3"/>
      <c r="K567" s="3"/>
      <c r="L567" s="3"/>
      <c r="M567" s="2"/>
      <c r="N567" s="2"/>
      <c r="O567" s="3"/>
      <c r="P567" s="3"/>
      <c r="Q567" s="3"/>
      <c r="R567" s="3"/>
      <c r="S567" s="3"/>
      <c r="T567" s="2"/>
      <c r="U567" s="2"/>
      <c r="V567" s="2"/>
      <c r="W567" s="2"/>
      <c r="X567" s="2"/>
      <c r="Y567" s="2"/>
      <c r="Z567" s="2"/>
      <c r="AA567" s="3"/>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c r="CG567" s="2"/>
      <c r="CH567" s="2"/>
      <c r="CI567" s="2"/>
      <c r="CJ567" s="2"/>
      <c r="CK567" s="2"/>
      <c r="CL567" s="2"/>
      <c r="CM567" s="2"/>
      <c r="CN567" s="2"/>
      <c r="CO567" s="2"/>
      <c r="CP567" s="2"/>
      <c r="CQ567" s="2"/>
      <c r="CR567" s="2"/>
      <c r="CS567" s="2"/>
      <c r="CT567" s="2"/>
      <c r="CU567" s="2"/>
      <c r="CV567" s="2"/>
      <c r="CW567" s="2"/>
      <c r="CX567" s="2"/>
      <c r="CY567" s="2"/>
      <c r="CZ567" s="2"/>
      <c r="DA567" s="2"/>
      <c r="DB567" s="2"/>
      <c r="DC567" s="2"/>
      <c r="DD567" s="2"/>
      <c r="DE567" s="2"/>
      <c r="DF567" s="2"/>
      <c r="DG567" s="2"/>
      <c r="DH567" s="2"/>
      <c r="DI567" s="2"/>
      <c r="DJ567" s="2"/>
      <c r="DK567" s="2"/>
      <c r="DL567" s="2"/>
      <c r="DM567" s="2"/>
      <c r="DN567" s="2"/>
      <c r="DO567" s="2"/>
      <c r="DP567" s="2"/>
      <c r="DQ567" s="2"/>
      <c r="DR567" s="2"/>
      <c r="DS567" s="2"/>
      <c r="DT567" s="2"/>
      <c r="DU567" s="2"/>
      <c r="DV567" s="2"/>
      <c r="DW567" s="2"/>
      <c r="DX567" s="2"/>
      <c r="DY567" s="2"/>
      <c r="DZ567" s="2"/>
      <c r="EA567" s="2"/>
      <c r="EB567" s="2"/>
      <c r="EC567" s="2"/>
      <c r="ED567" s="2"/>
      <c r="EE567" s="2"/>
      <c r="EF567" s="2"/>
      <c r="EG567" s="2"/>
      <c r="EH567" s="2"/>
      <c r="EI567" s="2"/>
      <c r="EJ567" s="2"/>
      <c r="EK567" s="2"/>
      <c r="EL567" s="2"/>
      <c r="EM567" s="2"/>
      <c r="EN567" s="2"/>
      <c r="EO567" s="2"/>
      <c r="EP567" s="2"/>
      <c r="EQ567" s="2"/>
      <c r="ER567" s="2"/>
      <c r="ES567" s="2"/>
      <c r="ET567" s="2"/>
      <c r="EU567" s="2"/>
      <c r="EV567" s="2"/>
    </row>
    <row r="568" spans="1:152" ht="12.75">
      <c r="A568" s="2"/>
      <c r="B568" s="2"/>
      <c r="C568" s="2"/>
      <c r="D568" s="2"/>
      <c r="E568" s="2"/>
      <c r="F568" s="3"/>
      <c r="G568" s="3"/>
      <c r="H568" s="3"/>
      <c r="I568" s="3"/>
      <c r="J568" s="3"/>
      <c r="K568" s="3"/>
      <c r="L568" s="3"/>
      <c r="M568" s="2"/>
      <c r="N568" s="2"/>
      <c r="O568" s="3"/>
      <c r="P568" s="3"/>
      <c r="Q568" s="3"/>
      <c r="R568" s="3"/>
      <c r="S568" s="3"/>
      <c r="T568" s="2"/>
      <c r="U568" s="2"/>
      <c r="V568" s="2"/>
      <c r="W568" s="2"/>
      <c r="X568" s="2"/>
      <c r="Y568" s="2"/>
      <c r="Z568" s="2"/>
      <c r="AA568" s="3"/>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c r="CG568" s="2"/>
      <c r="CH568" s="2"/>
      <c r="CI568" s="2"/>
      <c r="CJ568" s="2"/>
      <c r="CK568" s="2"/>
      <c r="CL568" s="2"/>
      <c r="CM568" s="2"/>
      <c r="CN568" s="2"/>
      <c r="CO568" s="2"/>
      <c r="CP568" s="2"/>
      <c r="CQ568" s="2"/>
      <c r="CR568" s="2"/>
      <c r="CS568" s="2"/>
      <c r="CT568" s="2"/>
      <c r="CU568" s="2"/>
      <c r="CV568" s="2"/>
      <c r="CW568" s="2"/>
      <c r="CX568" s="2"/>
      <c r="CY568" s="2"/>
      <c r="CZ568" s="2"/>
      <c r="DA568" s="2"/>
      <c r="DB568" s="2"/>
      <c r="DC568" s="2"/>
      <c r="DD568" s="2"/>
      <c r="DE568" s="2"/>
      <c r="DF568" s="2"/>
      <c r="DG568" s="2"/>
      <c r="DH568" s="2"/>
      <c r="DI568" s="2"/>
      <c r="DJ568" s="2"/>
      <c r="DK568" s="2"/>
      <c r="DL568" s="2"/>
      <c r="DM568" s="2"/>
      <c r="DN568" s="2"/>
      <c r="DO568" s="2"/>
      <c r="DP568" s="2"/>
      <c r="DQ568" s="2"/>
      <c r="DR568" s="2"/>
      <c r="DS568" s="2"/>
      <c r="DT568" s="2"/>
      <c r="DU568" s="2"/>
      <c r="DV568" s="2"/>
      <c r="DW568" s="2"/>
      <c r="DX568" s="2"/>
      <c r="DY568" s="2"/>
      <c r="DZ568" s="2"/>
      <c r="EA568" s="2"/>
      <c r="EB568" s="2"/>
      <c r="EC568" s="2"/>
      <c r="ED568" s="2"/>
      <c r="EE568" s="2"/>
      <c r="EF568" s="2"/>
      <c r="EG568" s="2"/>
      <c r="EH568" s="2"/>
      <c r="EI568" s="2"/>
      <c r="EJ568" s="2"/>
      <c r="EK568" s="2"/>
      <c r="EL568" s="2"/>
      <c r="EM568" s="2"/>
      <c r="EN568" s="2"/>
      <c r="EO568" s="2"/>
      <c r="EP568" s="2"/>
      <c r="EQ568" s="2"/>
      <c r="ER568" s="2"/>
      <c r="ES568" s="2"/>
      <c r="ET568" s="2"/>
      <c r="EU568" s="2"/>
      <c r="EV568" s="2"/>
    </row>
    <row r="569" spans="1:152" ht="12.75">
      <c r="A569" s="2"/>
      <c r="B569" s="2"/>
      <c r="C569" s="2"/>
      <c r="D569" s="2"/>
      <c r="E569" s="2"/>
      <c r="F569" s="3"/>
      <c r="G569" s="3"/>
      <c r="H569" s="3"/>
      <c r="I569" s="3"/>
      <c r="J569" s="3"/>
      <c r="K569" s="3"/>
      <c r="L569" s="3"/>
      <c r="M569" s="2"/>
      <c r="N569" s="2"/>
      <c r="O569" s="3"/>
      <c r="P569" s="3"/>
      <c r="Q569" s="3"/>
      <c r="R569" s="3"/>
      <c r="S569" s="3"/>
      <c r="T569" s="2"/>
      <c r="U569" s="2"/>
      <c r="V569" s="2"/>
      <c r="W569" s="2"/>
      <c r="X569" s="2"/>
      <c r="Y569" s="2"/>
      <c r="Z569" s="2"/>
      <c r="AA569" s="3"/>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c r="CG569" s="2"/>
      <c r="CH569" s="2"/>
      <c r="CI569" s="2"/>
      <c r="CJ569" s="2"/>
      <c r="CK569" s="2"/>
      <c r="CL569" s="2"/>
      <c r="CM569" s="2"/>
      <c r="CN569" s="2"/>
      <c r="CO569" s="2"/>
      <c r="CP569" s="2"/>
      <c r="CQ569" s="2"/>
      <c r="CR569" s="2"/>
      <c r="CS569" s="2"/>
      <c r="CT569" s="2"/>
      <c r="CU569" s="2"/>
      <c r="CV569" s="2"/>
      <c r="CW569" s="2"/>
      <c r="CX569" s="2"/>
      <c r="CY569" s="2"/>
      <c r="CZ569" s="2"/>
      <c r="DA569" s="2"/>
      <c r="DB569" s="2"/>
      <c r="DC569" s="2"/>
      <c r="DD569" s="2"/>
      <c r="DE569" s="2"/>
      <c r="DF569" s="2"/>
      <c r="DG569" s="2"/>
      <c r="DH569" s="2"/>
      <c r="DI569" s="2"/>
      <c r="DJ569" s="2"/>
      <c r="DK569" s="2"/>
      <c r="DL569" s="2"/>
      <c r="DM569" s="2"/>
      <c r="DN569" s="2"/>
      <c r="DO569" s="2"/>
      <c r="DP569" s="2"/>
      <c r="DQ569" s="2"/>
      <c r="DR569" s="2"/>
      <c r="DS569" s="2"/>
      <c r="DT569" s="2"/>
      <c r="DU569" s="2"/>
      <c r="DV569" s="2"/>
      <c r="DW569" s="2"/>
      <c r="DX569" s="2"/>
      <c r="DY569" s="2"/>
      <c r="DZ569" s="2"/>
      <c r="EA569" s="2"/>
      <c r="EB569" s="2"/>
      <c r="EC569" s="2"/>
      <c r="ED569" s="2"/>
      <c r="EE569" s="2"/>
      <c r="EF569" s="2"/>
      <c r="EG569" s="2"/>
      <c r="EH569" s="2"/>
      <c r="EI569" s="2"/>
      <c r="EJ569" s="2"/>
      <c r="EK569" s="2"/>
      <c r="EL569" s="2"/>
      <c r="EM569" s="2"/>
      <c r="EN569" s="2"/>
      <c r="EO569" s="2"/>
      <c r="EP569" s="2"/>
      <c r="EQ569" s="2"/>
      <c r="ER569" s="2"/>
      <c r="ES569" s="2"/>
      <c r="ET569" s="2"/>
      <c r="EU569" s="2"/>
      <c r="EV569" s="2"/>
    </row>
    <row r="570" spans="1:152" ht="12.75">
      <c r="A570" s="2"/>
      <c r="B570" s="2"/>
      <c r="C570" s="2"/>
      <c r="D570" s="2"/>
      <c r="E570" s="2"/>
      <c r="F570" s="3"/>
      <c r="G570" s="3"/>
      <c r="H570" s="3"/>
      <c r="I570" s="3"/>
      <c r="J570" s="3"/>
      <c r="K570" s="3"/>
      <c r="L570" s="3"/>
      <c r="M570" s="2"/>
      <c r="N570" s="2"/>
      <c r="O570" s="3"/>
      <c r="P570" s="3"/>
      <c r="Q570" s="3"/>
      <c r="R570" s="3"/>
      <c r="S570" s="3"/>
      <c r="T570" s="2"/>
      <c r="U570" s="2"/>
      <c r="V570" s="2"/>
      <c r="W570" s="2"/>
      <c r="X570" s="2"/>
      <c r="Y570" s="2"/>
      <c r="Z570" s="2"/>
      <c r="AA570" s="3"/>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c r="CG570" s="2"/>
      <c r="CH570" s="2"/>
      <c r="CI570" s="2"/>
      <c r="CJ570" s="2"/>
      <c r="CK570" s="2"/>
      <c r="CL570" s="2"/>
      <c r="CM570" s="2"/>
      <c r="CN570" s="2"/>
      <c r="CO570" s="2"/>
      <c r="CP570" s="2"/>
      <c r="CQ570" s="2"/>
      <c r="CR570" s="2"/>
      <c r="CS570" s="2"/>
      <c r="CT570" s="2"/>
      <c r="CU570" s="2"/>
      <c r="CV570" s="2"/>
      <c r="CW570" s="2"/>
      <c r="CX570" s="2"/>
      <c r="CY570" s="2"/>
      <c r="CZ570" s="2"/>
      <c r="DA570" s="2"/>
      <c r="DB570" s="2"/>
      <c r="DC570" s="2"/>
      <c r="DD570" s="2"/>
      <c r="DE570" s="2"/>
      <c r="DF570" s="2"/>
      <c r="DG570" s="2"/>
      <c r="DH570" s="2"/>
      <c r="DI570" s="2"/>
      <c r="DJ570" s="2"/>
      <c r="DK570" s="2"/>
      <c r="DL570" s="2"/>
      <c r="DM570" s="2"/>
      <c r="DN570" s="2"/>
      <c r="DO570" s="2"/>
      <c r="DP570" s="2"/>
      <c r="DQ570" s="2"/>
      <c r="DR570" s="2"/>
      <c r="DS570" s="2"/>
      <c r="DT570" s="2"/>
      <c r="DU570" s="2"/>
      <c r="DV570" s="2"/>
      <c r="DW570" s="2"/>
      <c r="DX570" s="2"/>
      <c r="DY570" s="2"/>
      <c r="DZ570" s="2"/>
      <c r="EA570" s="2"/>
      <c r="EB570" s="2"/>
      <c r="EC570" s="2"/>
      <c r="ED570" s="2"/>
      <c r="EE570" s="2"/>
      <c r="EF570" s="2"/>
      <c r="EG570" s="2"/>
      <c r="EH570" s="2"/>
      <c r="EI570" s="2"/>
      <c r="EJ570" s="2"/>
      <c r="EK570" s="2"/>
      <c r="EL570" s="2"/>
      <c r="EM570" s="2"/>
      <c r="EN570" s="2"/>
      <c r="EO570" s="2"/>
      <c r="EP570" s="2"/>
      <c r="EQ570" s="2"/>
      <c r="ER570" s="2"/>
      <c r="ES570" s="2"/>
      <c r="ET570" s="2"/>
      <c r="EU570" s="2"/>
      <c r="EV570" s="2"/>
    </row>
    <row r="571" spans="1:152" ht="12.75">
      <c r="A571" s="2"/>
      <c r="B571" s="2"/>
      <c r="C571" s="2"/>
      <c r="D571" s="2"/>
      <c r="E571" s="2"/>
      <c r="F571" s="3"/>
      <c r="G571" s="3"/>
      <c r="H571" s="3"/>
      <c r="I571" s="3"/>
      <c r="J571" s="3"/>
      <c r="K571" s="3"/>
      <c r="L571" s="3"/>
      <c r="M571" s="2"/>
      <c r="N571" s="2"/>
      <c r="O571" s="3"/>
      <c r="P571" s="3"/>
      <c r="Q571" s="3"/>
      <c r="R571" s="3"/>
      <c r="S571" s="3"/>
      <c r="T571" s="2"/>
      <c r="U571" s="2"/>
      <c r="V571" s="2"/>
      <c r="W571" s="2"/>
      <c r="X571" s="2"/>
      <c r="Y571" s="2"/>
      <c r="Z571" s="2"/>
      <c r="AA571" s="3"/>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c r="CI571" s="2"/>
      <c r="CJ571" s="2"/>
      <c r="CK571" s="2"/>
      <c r="CL571" s="2"/>
      <c r="CM571" s="2"/>
      <c r="CN571" s="2"/>
      <c r="CO571" s="2"/>
      <c r="CP571" s="2"/>
      <c r="CQ571" s="2"/>
      <c r="CR571" s="2"/>
      <c r="CS571" s="2"/>
      <c r="CT571" s="2"/>
      <c r="CU571" s="2"/>
      <c r="CV571" s="2"/>
      <c r="CW571" s="2"/>
      <c r="CX571" s="2"/>
      <c r="CY571" s="2"/>
      <c r="CZ571" s="2"/>
      <c r="DA571" s="2"/>
      <c r="DB571" s="2"/>
      <c r="DC571" s="2"/>
      <c r="DD571" s="2"/>
      <c r="DE571" s="2"/>
      <c r="DF571" s="2"/>
      <c r="DG571" s="2"/>
      <c r="DH571" s="2"/>
      <c r="DI571" s="2"/>
      <c r="DJ571" s="2"/>
      <c r="DK571" s="2"/>
      <c r="DL571" s="2"/>
      <c r="DM571" s="2"/>
      <c r="DN571" s="2"/>
      <c r="DO571" s="2"/>
      <c r="DP571" s="2"/>
      <c r="DQ571" s="2"/>
      <c r="DR571" s="2"/>
      <c r="DS571" s="2"/>
      <c r="DT571" s="2"/>
      <c r="DU571" s="2"/>
      <c r="DV571" s="2"/>
      <c r="DW571" s="2"/>
      <c r="DX571" s="2"/>
      <c r="DY571" s="2"/>
      <c r="DZ571" s="2"/>
      <c r="EA571" s="2"/>
      <c r="EB571" s="2"/>
      <c r="EC571" s="2"/>
      <c r="ED571" s="2"/>
      <c r="EE571" s="2"/>
      <c r="EF571" s="2"/>
      <c r="EG571" s="2"/>
      <c r="EH571" s="2"/>
      <c r="EI571" s="2"/>
      <c r="EJ571" s="2"/>
      <c r="EK571" s="2"/>
      <c r="EL571" s="2"/>
      <c r="EM571" s="2"/>
      <c r="EN571" s="2"/>
      <c r="EO571" s="2"/>
      <c r="EP571" s="2"/>
      <c r="EQ571" s="2"/>
      <c r="ER571" s="2"/>
      <c r="ES571" s="2"/>
      <c r="ET571" s="2"/>
      <c r="EU571" s="2"/>
      <c r="EV571" s="2"/>
    </row>
    <row r="572" spans="1:152" ht="12.75">
      <c r="A572" s="2"/>
      <c r="B572" s="2"/>
      <c r="C572" s="2"/>
      <c r="D572" s="2"/>
      <c r="E572" s="2"/>
      <c r="F572" s="3"/>
      <c r="G572" s="3"/>
      <c r="H572" s="3"/>
      <c r="I572" s="3"/>
      <c r="J572" s="3"/>
      <c r="K572" s="3"/>
      <c r="L572" s="3"/>
      <c r="M572" s="2"/>
      <c r="N572" s="2"/>
      <c r="O572" s="3"/>
      <c r="P572" s="3"/>
      <c r="Q572" s="3"/>
      <c r="R572" s="3"/>
      <c r="S572" s="3"/>
      <c r="T572" s="2"/>
      <c r="U572" s="2"/>
      <c r="V572" s="2"/>
      <c r="W572" s="2"/>
      <c r="X572" s="2"/>
      <c r="Y572" s="2"/>
      <c r="Z572" s="2"/>
      <c r="AA572" s="3"/>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c r="CI572" s="2"/>
      <c r="CJ572" s="2"/>
      <c r="CK572" s="2"/>
      <c r="CL572" s="2"/>
      <c r="CM572" s="2"/>
      <c r="CN572" s="2"/>
      <c r="CO572" s="2"/>
      <c r="CP572" s="2"/>
      <c r="CQ572" s="2"/>
      <c r="CR572" s="2"/>
      <c r="CS572" s="2"/>
      <c r="CT572" s="2"/>
      <c r="CU572" s="2"/>
      <c r="CV572" s="2"/>
      <c r="CW572" s="2"/>
      <c r="CX572" s="2"/>
      <c r="CY572" s="2"/>
      <c r="CZ572" s="2"/>
      <c r="DA572" s="2"/>
      <c r="DB572" s="2"/>
      <c r="DC572" s="2"/>
      <c r="DD572" s="2"/>
      <c r="DE572" s="2"/>
      <c r="DF572" s="2"/>
      <c r="DG572" s="2"/>
      <c r="DH572" s="2"/>
      <c r="DI572" s="2"/>
      <c r="DJ572" s="2"/>
      <c r="DK572" s="2"/>
      <c r="DL572" s="2"/>
      <c r="DM572" s="2"/>
      <c r="DN572" s="2"/>
      <c r="DO572" s="2"/>
      <c r="DP572" s="2"/>
      <c r="DQ572" s="2"/>
      <c r="DR572" s="2"/>
      <c r="DS572" s="2"/>
      <c r="DT572" s="2"/>
      <c r="DU572" s="2"/>
      <c r="DV572" s="2"/>
      <c r="DW572" s="2"/>
      <c r="DX572" s="2"/>
      <c r="DY572" s="2"/>
      <c r="DZ572" s="2"/>
      <c r="EA572" s="2"/>
      <c r="EB572" s="2"/>
      <c r="EC572" s="2"/>
      <c r="ED572" s="2"/>
      <c r="EE572" s="2"/>
      <c r="EF572" s="2"/>
      <c r="EG572" s="2"/>
      <c r="EH572" s="2"/>
      <c r="EI572" s="2"/>
      <c r="EJ572" s="2"/>
      <c r="EK572" s="2"/>
      <c r="EL572" s="2"/>
      <c r="EM572" s="2"/>
      <c r="EN572" s="2"/>
      <c r="EO572" s="2"/>
      <c r="EP572" s="2"/>
      <c r="EQ572" s="2"/>
      <c r="ER572" s="2"/>
      <c r="ES572" s="2"/>
      <c r="ET572" s="2"/>
      <c r="EU572" s="2"/>
      <c r="EV572" s="2"/>
    </row>
    <row r="573" spans="1:152" ht="12.75">
      <c r="A573" s="2"/>
      <c r="B573" s="2"/>
      <c r="C573" s="2"/>
      <c r="D573" s="2"/>
      <c r="E573" s="2"/>
      <c r="F573" s="3"/>
      <c r="G573" s="3"/>
      <c r="H573" s="3"/>
      <c r="I573" s="3"/>
      <c r="J573" s="3"/>
      <c r="K573" s="3"/>
      <c r="L573" s="3"/>
      <c r="M573" s="2"/>
      <c r="N573" s="2"/>
      <c r="O573" s="3"/>
      <c r="P573" s="3"/>
      <c r="Q573" s="3"/>
      <c r="R573" s="3"/>
      <c r="S573" s="3"/>
      <c r="T573" s="2"/>
      <c r="U573" s="2"/>
      <c r="V573" s="2"/>
      <c r="W573" s="2"/>
      <c r="X573" s="2"/>
      <c r="Y573" s="2"/>
      <c r="Z573" s="2"/>
      <c r="AA573" s="3"/>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c r="CI573" s="2"/>
      <c r="CJ573" s="2"/>
      <c r="CK573" s="2"/>
      <c r="CL573" s="2"/>
      <c r="CM573" s="2"/>
      <c r="CN573" s="2"/>
      <c r="CO573" s="2"/>
      <c r="CP573" s="2"/>
      <c r="CQ573" s="2"/>
      <c r="CR573" s="2"/>
      <c r="CS573" s="2"/>
      <c r="CT573" s="2"/>
      <c r="CU573" s="2"/>
      <c r="CV573" s="2"/>
      <c r="CW573" s="2"/>
      <c r="CX573" s="2"/>
      <c r="CY573" s="2"/>
      <c r="CZ573" s="2"/>
      <c r="DA573" s="2"/>
      <c r="DB573" s="2"/>
      <c r="DC573" s="2"/>
      <c r="DD573" s="2"/>
      <c r="DE573" s="2"/>
      <c r="DF573" s="2"/>
      <c r="DG573" s="2"/>
      <c r="DH573" s="2"/>
      <c r="DI573" s="2"/>
      <c r="DJ573" s="2"/>
      <c r="DK573" s="2"/>
      <c r="DL573" s="2"/>
      <c r="DM573" s="2"/>
      <c r="DN573" s="2"/>
      <c r="DO573" s="2"/>
      <c r="DP573" s="2"/>
      <c r="DQ573" s="2"/>
      <c r="DR573" s="2"/>
      <c r="DS573" s="2"/>
      <c r="DT573" s="2"/>
      <c r="DU573" s="2"/>
      <c r="DV573" s="2"/>
      <c r="DW573" s="2"/>
      <c r="DX573" s="2"/>
      <c r="DY573" s="2"/>
      <c r="DZ573" s="2"/>
      <c r="EA573" s="2"/>
      <c r="EB573" s="2"/>
      <c r="EC573" s="2"/>
      <c r="ED573" s="2"/>
      <c r="EE573" s="2"/>
      <c r="EF573" s="2"/>
      <c r="EG573" s="2"/>
      <c r="EH573" s="2"/>
      <c r="EI573" s="2"/>
      <c r="EJ573" s="2"/>
      <c r="EK573" s="2"/>
      <c r="EL573" s="2"/>
      <c r="EM573" s="2"/>
      <c r="EN573" s="2"/>
      <c r="EO573" s="2"/>
      <c r="EP573" s="2"/>
      <c r="EQ573" s="2"/>
      <c r="ER573" s="2"/>
      <c r="ES573" s="2"/>
      <c r="ET573" s="2"/>
      <c r="EU573" s="2"/>
      <c r="EV573" s="2"/>
    </row>
    <row r="574" spans="1:152" ht="12.75">
      <c r="A574" s="2"/>
      <c r="B574" s="2"/>
      <c r="C574" s="2"/>
      <c r="D574" s="2"/>
      <c r="E574" s="2"/>
      <c r="F574" s="3"/>
      <c r="G574" s="3"/>
      <c r="H574" s="3"/>
      <c r="I574" s="3"/>
      <c r="J574" s="3"/>
      <c r="K574" s="3"/>
      <c r="L574" s="3"/>
      <c r="M574" s="2"/>
      <c r="N574" s="2"/>
      <c r="O574" s="3"/>
      <c r="P574" s="3"/>
      <c r="Q574" s="3"/>
      <c r="R574" s="3"/>
      <c r="S574" s="3"/>
      <c r="T574" s="2"/>
      <c r="U574" s="2"/>
      <c r="V574" s="2"/>
      <c r="W574" s="2"/>
      <c r="X574" s="2"/>
      <c r="Y574" s="2"/>
      <c r="Z574" s="2"/>
      <c r="AA574" s="3"/>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c r="CI574" s="2"/>
      <c r="CJ574" s="2"/>
      <c r="CK574" s="2"/>
      <c r="CL574" s="2"/>
      <c r="CM574" s="2"/>
      <c r="CN574" s="2"/>
      <c r="CO574" s="2"/>
      <c r="CP574" s="2"/>
      <c r="CQ574" s="2"/>
      <c r="CR574" s="2"/>
      <c r="CS574" s="2"/>
      <c r="CT574" s="2"/>
      <c r="CU574" s="2"/>
      <c r="CV574" s="2"/>
      <c r="CW574" s="2"/>
      <c r="CX574" s="2"/>
      <c r="CY574" s="2"/>
      <c r="CZ574" s="2"/>
      <c r="DA574" s="2"/>
      <c r="DB574" s="2"/>
      <c r="DC574" s="2"/>
      <c r="DD574" s="2"/>
      <c r="DE574" s="2"/>
      <c r="DF574" s="2"/>
      <c r="DG574" s="2"/>
      <c r="DH574" s="2"/>
      <c r="DI574" s="2"/>
      <c r="DJ574" s="2"/>
      <c r="DK574" s="2"/>
      <c r="DL574" s="2"/>
      <c r="DM574" s="2"/>
      <c r="DN574" s="2"/>
      <c r="DO574" s="2"/>
      <c r="DP574" s="2"/>
      <c r="DQ574" s="2"/>
      <c r="DR574" s="2"/>
      <c r="DS574" s="2"/>
      <c r="DT574" s="2"/>
      <c r="DU574" s="2"/>
      <c r="DV574" s="2"/>
      <c r="DW574" s="2"/>
      <c r="DX574" s="2"/>
      <c r="DY574" s="2"/>
      <c r="DZ574" s="2"/>
      <c r="EA574" s="2"/>
      <c r="EB574" s="2"/>
      <c r="EC574" s="2"/>
      <c r="ED574" s="2"/>
      <c r="EE574" s="2"/>
      <c r="EF574" s="2"/>
      <c r="EG574" s="2"/>
      <c r="EH574" s="2"/>
      <c r="EI574" s="2"/>
      <c r="EJ574" s="2"/>
      <c r="EK574" s="2"/>
      <c r="EL574" s="2"/>
      <c r="EM574" s="2"/>
      <c r="EN574" s="2"/>
      <c r="EO574" s="2"/>
      <c r="EP574" s="2"/>
      <c r="EQ574" s="2"/>
      <c r="ER574" s="2"/>
      <c r="ES574" s="2"/>
      <c r="ET574" s="2"/>
      <c r="EU574" s="2"/>
      <c r="EV574" s="2"/>
    </row>
    <row r="575" spans="1:152" ht="12.75">
      <c r="A575" s="2"/>
      <c r="B575" s="2"/>
      <c r="C575" s="2"/>
      <c r="D575" s="2"/>
      <c r="E575" s="2"/>
      <c r="F575" s="3"/>
      <c r="G575" s="3"/>
      <c r="H575" s="3"/>
      <c r="I575" s="3"/>
      <c r="J575" s="3"/>
      <c r="K575" s="3"/>
      <c r="L575" s="3"/>
      <c r="M575" s="2"/>
      <c r="N575" s="2"/>
      <c r="O575" s="3"/>
      <c r="P575" s="3"/>
      <c r="Q575" s="3"/>
      <c r="R575" s="3"/>
      <c r="S575" s="3"/>
      <c r="T575" s="2"/>
      <c r="U575" s="2"/>
      <c r="V575" s="2"/>
      <c r="W575" s="2"/>
      <c r="X575" s="2"/>
      <c r="Y575" s="2"/>
      <c r="Z575" s="2"/>
      <c r="AA575" s="3"/>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c r="CG575" s="2"/>
      <c r="CH575" s="2"/>
      <c r="CI575" s="2"/>
      <c r="CJ575" s="2"/>
      <c r="CK575" s="2"/>
      <c r="CL575" s="2"/>
      <c r="CM575" s="2"/>
      <c r="CN575" s="2"/>
      <c r="CO575" s="2"/>
      <c r="CP575" s="2"/>
      <c r="CQ575" s="2"/>
      <c r="CR575" s="2"/>
      <c r="CS575" s="2"/>
      <c r="CT575" s="2"/>
      <c r="CU575" s="2"/>
      <c r="CV575" s="2"/>
      <c r="CW575" s="2"/>
      <c r="CX575" s="2"/>
      <c r="CY575" s="2"/>
      <c r="CZ575" s="2"/>
      <c r="DA575" s="2"/>
      <c r="DB575" s="2"/>
      <c r="DC575" s="2"/>
      <c r="DD575" s="2"/>
      <c r="DE575" s="2"/>
      <c r="DF575" s="2"/>
      <c r="DG575" s="2"/>
      <c r="DH575" s="2"/>
      <c r="DI575" s="2"/>
      <c r="DJ575" s="2"/>
      <c r="DK575" s="2"/>
      <c r="DL575" s="2"/>
      <c r="DM575" s="2"/>
      <c r="DN575" s="2"/>
      <c r="DO575" s="2"/>
      <c r="DP575" s="2"/>
      <c r="DQ575" s="2"/>
      <c r="DR575" s="2"/>
      <c r="DS575" s="2"/>
      <c r="DT575" s="2"/>
      <c r="DU575" s="2"/>
      <c r="DV575" s="2"/>
      <c r="DW575" s="2"/>
      <c r="DX575" s="2"/>
      <c r="DY575" s="2"/>
      <c r="DZ575" s="2"/>
      <c r="EA575" s="2"/>
      <c r="EB575" s="2"/>
      <c r="EC575" s="2"/>
      <c r="ED575" s="2"/>
      <c r="EE575" s="2"/>
      <c r="EF575" s="2"/>
      <c r="EG575" s="2"/>
      <c r="EH575" s="2"/>
      <c r="EI575" s="2"/>
      <c r="EJ575" s="2"/>
      <c r="EK575" s="2"/>
      <c r="EL575" s="2"/>
      <c r="EM575" s="2"/>
      <c r="EN575" s="2"/>
      <c r="EO575" s="2"/>
      <c r="EP575" s="2"/>
      <c r="EQ575" s="2"/>
      <c r="ER575" s="2"/>
      <c r="ES575" s="2"/>
      <c r="ET575" s="2"/>
      <c r="EU575" s="2"/>
      <c r="EV575" s="2"/>
    </row>
    <row r="576" spans="1:152" ht="12.75">
      <c r="A576" s="2"/>
      <c r="B576" s="2"/>
      <c r="C576" s="2"/>
      <c r="D576" s="2"/>
      <c r="E576" s="2"/>
      <c r="F576" s="3"/>
      <c r="G576" s="3"/>
      <c r="H576" s="3"/>
      <c r="I576" s="3"/>
      <c r="J576" s="3"/>
      <c r="K576" s="3"/>
      <c r="L576" s="3"/>
      <c r="M576" s="2"/>
      <c r="N576" s="2"/>
      <c r="O576" s="3"/>
      <c r="P576" s="3"/>
      <c r="Q576" s="3"/>
      <c r="R576" s="3"/>
      <c r="S576" s="3"/>
      <c r="T576" s="2"/>
      <c r="U576" s="2"/>
      <c r="V576" s="2"/>
      <c r="W576" s="2"/>
      <c r="X576" s="2"/>
      <c r="Y576" s="2"/>
      <c r="Z576" s="2"/>
      <c r="AA576" s="3"/>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2"/>
      <c r="CH576" s="2"/>
      <c r="CI576" s="2"/>
      <c r="CJ576" s="2"/>
      <c r="CK576" s="2"/>
      <c r="CL576" s="2"/>
      <c r="CM576" s="2"/>
      <c r="CN576" s="2"/>
      <c r="CO576" s="2"/>
      <c r="CP576" s="2"/>
      <c r="CQ576" s="2"/>
      <c r="CR576" s="2"/>
      <c r="CS576" s="2"/>
      <c r="CT576" s="2"/>
      <c r="CU576" s="2"/>
      <c r="CV576" s="2"/>
      <c r="CW576" s="2"/>
      <c r="CX576" s="2"/>
      <c r="CY576" s="2"/>
      <c r="CZ576" s="2"/>
      <c r="DA576" s="2"/>
      <c r="DB576" s="2"/>
      <c r="DC576" s="2"/>
      <c r="DD576" s="2"/>
      <c r="DE576" s="2"/>
      <c r="DF576" s="2"/>
      <c r="DG576" s="2"/>
      <c r="DH576" s="2"/>
      <c r="DI576" s="2"/>
      <c r="DJ576" s="2"/>
      <c r="DK576" s="2"/>
      <c r="DL576" s="2"/>
      <c r="DM576" s="2"/>
      <c r="DN576" s="2"/>
      <c r="DO576" s="2"/>
      <c r="DP576" s="2"/>
      <c r="DQ576" s="2"/>
      <c r="DR576" s="2"/>
      <c r="DS576" s="2"/>
      <c r="DT576" s="2"/>
      <c r="DU576" s="2"/>
      <c r="DV576" s="2"/>
      <c r="DW576" s="2"/>
      <c r="DX576" s="2"/>
      <c r="DY576" s="2"/>
      <c r="DZ576" s="2"/>
      <c r="EA576" s="2"/>
      <c r="EB576" s="2"/>
      <c r="EC576" s="2"/>
      <c r="ED576" s="2"/>
      <c r="EE576" s="2"/>
      <c r="EF576" s="2"/>
      <c r="EG576" s="2"/>
      <c r="EH576" s="2"/>
      <c r="EI576" s="2"/>
      <c r="EJ576" s="2"/>
      <c r="EK576" s="2"/>
      <c r="EL576" s="2"/>
      <c r="EM576" s="2"/>
      <c r="EN576" s="2"/>
      <c r="EO576" s="2"/>
      <c r="EP576" s="2"/>
      <c r="EQ576" s="2"/>
      <c r="ER576" s="2"/>
      <c r="ES576" s="2"/>
      <c r="ET576" s="2"/>
      <c r="EU576" s="2"/>
      <c r="EV576" s="2"/>
    </row>
    <row r="577" spans="1:152" ht="12.75">
      <c r="A577" s="2"/>
      <c r="B577" s="2"/>
      <c r="C577" s="2"/>
      <c r="D577" s="2"/>
      <c r="E577" s="2"/>
      <c r="F577" s="3"/>
      <c r="G577" s="3"/>
      <c r="H577" s="3"/>
      <c r="I577" s="3"/>
      <c r="J577" s="3"/>
      <c r="K577" s="3"/>
      <c r="L577" s="3"/>
      <c r="M577" s="2"/>
      <c r="N577" s="2"/>
      <c r="O577" s="3"/>
      <c r="P577" s="3"/>
      <c r="Q577" s="3"/>
      <c r="R577" s="3"/>
      <c r="S577" s="3"/>
      <c r="T577" s="2"/>
      <c r="U577" s="2"/>
      <c r="V577" s="2"/>
      <c r="W577" s="2"/>
      <c r="X577" s="2"/>
      <c r="Y577" s="2"/>
      <c r="Z577" s="2"/>
      <c r="AA577" s="3"/>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c r="CG577" s="2"/>
      <c r="CH577" s="2"/>
      <c r="CI577" s="2"/>
      <c r="CJ577" s="2"/>
      <c r="CK577" s="2"/>
      <c r="CL577" s="2"/>
      <c r="CM577" s="2"/>
      <c r="CN577" s="2"/>
      <c r="CO577" s="2"/>
      <c r="CP577" s="2"/>
      <c r="CQ577" s="2"/>
      <c r="CR577" s="2"/>
      <c r="CS577" s="2"/>
      <c r="CT577" s="2"/>
      <c r="CU577" s="2"/>
      <c r="CV577" s="2"/>
      <c r="CW577" s="2"/>
      <c r="CX577" s="2"/>
      <c r="CY577" s="2"/>
      <c r="CZ577" s="2"/>
      <c r="DA577" s="2"/>
      <c r="DB577" s="2"/>
      <c r="DC577" s="2"/>
      <c r="DD577" s="2"/>
      <c r="DE577" s="2"/>
      <c r="DF577" s="2"/>
      <c r="DG577" s="2"/>
      <c r="DH577" s="2"/>
      <c r="DI577" s="2"/>
      <c r="DJ577" s="2"/>
      <c r="DK577" s="2"/>
      <c r="DL577" s="2"/>
      <c r="DM577" s="2"/>
      <c r="DN577" s="2"/>
      <c r="DO577" s="2"/>
      <c r="DP577" s="2"/>
      <c r="DQ577" s="2"/>
      <c r="DR577" s="2"/>
      <c r="DS577" s="2"/>
      <c r="DT577" s="2"/>
      <c r="DU577" s="2"/>
      <c r="DV577" s="2"/>
      <c r="DW577" s="2"/>
      <c r="DX577" s="2"/>
      <c r="DY577" s="2"/>
      <c r="DZ577" s="2"/>
      <c r="EA577" s="2"/>
      <c r="EB577" s="2"/>
      <c r="EC577" s="2"/>
      <c r="ED577" s="2"/>
      <c r="EE577" s="2"/>
      <c r="EF577" s="2"/>
      <c r="EG577" s="2"/>
      <c r="EH577" s="2"/>
      <c r="EI577" s="2"/>
      <c r="EJ577" s="2"/>
      <c r="EK577" s="2"/>
      <c r="EL577" s="2"/>
      <c r="EM577" s="2"/>
      <c r="EN577" s="2"/>
      <c r="EO577" s="2"/>
      <c r="EP577" s="2"/>
      <c r="EQ577" s="2"/>
      <c r="ER577" s="2"/>
      <c r="ES577" s="2"/>
      <c r="ET577" s="2"/>
      <c r="EU577" s="2"/>
      <c r="EV577" s="2"/>
    </row>
    <row r="578" spans="1:152" ht="12.75">
      <c r="A578" s="2"/>
      <c r="B578" s="2"/>
      <c r="C578" s="2"/>
      <c r="D578" s="2"/>
      <c r="E578" s="2"/>
      <c r="F578" s="3"/>
      <c r="G578" s="3"/>
      <c r="H578" s="3"/>
      <c r="I578" s="3"/>
      <c r="J578" s="3"/>
      <c r="K578" s="3"/>
      <c r="L578" s="3"/>
      <c r="M578" s="2"/>
      <c r="N578" s="2"/>
      <c r="O578" s="3"/>
      <c r="P578" s="3"/>
      <c r="Q578" s="3"/>
      <c r="R578" s="3"/>
      <c r="S578" s="3"/>
      <c r="T578" s="2"/>
      <c r="U578" s="2"/>
      <c r="V578" s="2"/>
      <c r="W578" s="2"/>
      <c r="X578" s="2"/>
      <c r="Y578" s="2"/>
      <c r="Z578" s="2"/>
      <c r="AA578" s="3"/>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c r="CG578" s="2"/>
      <c r="CH578" s="2"/>
      <c r="CI578" s="2"/>
      <c r="CJ578" s="2"/>
      <c r="CK578" s="2"/>
      <c r="CL578" s="2"/>
      <c r="CM578" s="2"/>
      <c r="CN578" s="2"/>
      <c r="CO578" s="2"/>
      <c r="CP578" s="2"/>
      <c r="CQ578" s="2"/>
      <c r="CR578" s="2"/>
      <c r="CS578" s="2"/>
      <c r="CT578" s="2"/>
      <c r="CU578" s="2"/>
      <c r="CV578" s="2"/>
      <c r="CW578" s="2"/>
      <c r="CX578" s="2"/>
      <c r="CY578" s="2"/>
      <c r="CZ578" s="2"/>
      <c r="DA578" s="2"/>
      <c r="DB578" s="2"/>
      <c r="DC578" s="2"/>
      <c r="DD578" s="2"/>
      <c r="DE578" s="2"/>
      <c r="DF578" s="2"/>
      <c r="DG578" s="2"/>
      <c r="DH578" s="2"/>
      <c r="DI578" s="2"/>
      <c r="DJ578" s="2"/>
      <c r="DK578" s="2"/>
      <c r="DL578" s="2"/>
      <c r="DM578" s="2"/>
      <c r="DN578" s="2"/>
      <c r="DO578" s="2"/>
      <c r="DP578" s="2"/>
      <c r="DQ578" s="2"/>
      <c r="DR578" s="2"/>
      <c r="DS578" s="2"/>
      <c r="DT578" s="2"/>
      <c r="DU578" s="2"/>
      <c r="DV578" s="2"/>
      <c r="DW578" s="2"/>
      <c r="DX578" s="2"/>
      <c r="DY578" s="2"/>
      <c r="DZ578" s="2"/>
      <c r="EA578" s="2"/>
      <c r="EB578" s="2"/>
      <c r="EC578" s="2"/>
      <c r="ED578" s="2"/>
      <c r="EE578" s="2"/>
      <c r="EF578" s="2"/>
      <c r="EG578" s="2"/>
      <c r="EH578" s="2"/>
      <c r="EI578" s="2"/>
      <c r="EJ578" s="2"/>
      <c r="EK578" s="2"/>
      <c r="EL578" s="2"/>
      <c r="EM578" s="2"/>
      <c r="EN578" s="2"/>
      <c r="EO578" s="2"/>
      <c r="EP578" s="2"/>
      <c r="EQ578" s="2"/>
      <c r="ER578" s="2"/>
      <c r="ES578" s="2"/>
      <c r="ET578" s="2"/>
      <c r="EU578" s="2"/>
      <c r="EV578" s="2"/>
    </row>
    <row r="579" spans="1:152" ht="12.75">
      <c r="A579" s="2"/>
      <c r="B579" s="2"/>
      <c r="C579" s="2"/>
      <c r="D579" s="2"/>
      <c r="E579" s="2"/>
      <c r="F579" s="3"/>
      <c r="G579" s="3"/>
      <c r="H579" s="3"/>
      <c r="I579" s="3"/>
      <c r="J579" s="3"/>
      <c r="K579" s="3"/>
      <c r="L579" s="3"/>
      <c r="M579" s="2"/>
      <c r="N579" s="2"/>
      <c r="O579" s="3"/>
      <c r="P579" s="3"/>
      <c r="Q579" s="3"/>
      <c r="R579" s="3"/>
      <c r="S579" s="3"/>
      <c r="T579" s="2"/>
      <c r="U579" s="2"/>
      <c r="V579" s="2"/>
      <c r="W579" s="2"/>
      <c r="X579" s="2"/>
      <c r="Y579" s="2"/>
      <c r="Z579" s="2"/>
      <c r="AA579" s="3"/>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c r="CG579" s="2"/>
      <c r="CH579" s="2"/>
      <c r="CI579" s="2"/>
      <c r="CJ579" s="2"/>
      <c r="CK579" s="2"/>
      <c r="CL579" s="2"/>
      <c r="CM579" s="2"/>
      <c r="CN579" s="2"/>
      <c r="CO579" s="2"/>
      <c r="CP579" s="2"/>
      <c r="CQ579" s="2"/>
      <c r="CR579" s="2"/>
      <c r="CS579" s="2"/>
      <c r="CT579" s="2"/>
      <c r="CU579" s="2"/>
      <c r="CV579" s="2"/>
      <c r="CW579" s="2"/>
      <c r="CX579" s="2"/>
      <c r="CY579" s="2"/>
      <c r="CZ579" s="2"/>
      <c r="DA579" s="2"/>
      <c r="DB579" s="2"/>
      <c r="DC579" s="2"/>
      <c r="DD579" s="2"/>
      <c r="DE579" s="2"/>
      <c r="DF579" s="2"/>
      <c r="DG579" s="2"/>
      <c r="DH579" s="2"/>
      <c r="DI579" s="2"/>
      <c r="DJ579" s="2"/>
      <c r="DK579" s="2"/>
      <c r="DL579" s="2"/>
      <c r="DM579" s="2"/>
      <c r="DN579" s="2"/>
      <c r="DO579" s="2"/>
      <c r="DP579" s="2"/>
      <c r="DQ579" s="2"/>
      <c r="DR579" s="2"/>
      <c r="DS579" s="2"/>
      <c r="DT579" s="2"/>
      <c r="DU579" s="2"/>
      <c r="DV579" s="2"/>
      <c r="DW579" s="2"/>
      <c r="DX579" s="2"/>
      <c r="DY579" s="2"/>
      <c r="DZ579" s="2"/>
      <c r="EA579" s="2"/>
      <c r="EB579" s="2"/>
      <c r="EC579" s="2"/>
      <c r="ED579" s="2"/>
      <c r="EE579" s="2"/>
      <c r="EF579" s="2"/>
      <c r="EG579" s="2"/>
      <c r="EH579" s="2"/>
      <c r="EI579" s="2"/>
      <c r="EJ579" s="2"/>
      <c r="EK579" s="2"/>
      <c r="EL579" s="2"/>
      <c r="EM579" s="2"/>
      <c r="EN579" s="2"/>
      <c r="EO579" s="2"/>
      <c r="EP579" s="2"/>
      <c r="EQ579" s="2"/>
      <c r="ER579" s="2"/>
      <c r="ES579" s="2"/>
      <c r="ET579" s="2"/>
      <c r="EU579" s="2"/>
      <c r="EV579" s="2"/>
    </row>
    <row r="580" spans="1:152" ht="12.75">
      <c r="A580" s="2"/>
      <c r="B580" s="2"/>
      <c r="C580" s="2"/>
      <c r="D580" s="2"/>
      <c r="E580" s="2"/>
      <c r="F580" s="3"/>
      <c r="G580" s="3"/>
      <c r="H580" s="3"/>
      <c r="I580" s="3"/>
      <c r="J580" s="3"/>
      <c r="K580" s="3"/>
      <c r="L580" s="3"/>
      <c r="M580" s="2"/>
      <c r="N580" s="2"/>
      <c r="O580" s="3"/>
      <c r="P580" s="3"/>
      <c r="Q580" s="3"/>
      <c r="R580" s="3"/>
      <c r="S580" s="3"/>
      <c r="T580" s="2"/>
      <c r="U580" s="2"/>
      <c r="V580" s="2"/>
      <c r="W580" s="2"/>
      <c r="X580" s="2"/>
      <c r="Y580" s="2"/>
      <c r="Z580" s="2"/>
      <c r="AA580" s="3"/>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c r="CG580" s="2"/>
      <c r="CH580" s="2"/>
      <c r="CI580" s="2"/>
      <c r="CJ580" s="2"/>
      <c r="CK580" s="2"/>
      <c r="CL580" s="2"/>
      <c r="CM580" s="2"/>
      <c r="CN580" s="2"/>
      <c r="CO580" s="2"/>
      <c r="CP580" s="2"/>
      <c r="CQ580" s="2"/>
      <c r="CR580" s="2"/>
      <c r="CS580" s="2"/>
      <c r="CT580" s="2"/>
      <c r="CU580" s="2"/>
      <c r="CV580" s="2"/>
      <c r="CW580" s="2"/>
      <c r="CX580" s="2"/>
      <c r="CY580" s="2"/>
      <c r="CZ580" s="2"/>
      <c r="DA580" s="2"/>
      <c r="DB580" s="2"/>
      <c r="DC580" s="2"/>
      <c r="DD580" s="2"/>
      <c r="DE580" s="2"/>
      <c r="DF580" s="2"/>
      <c r="DG580" s="2"/>
      <c r="DH580" s="2"/>
      <c r="DI580" s="2"/>
      <c r="DJ580" s="2"/>
      <c r="DK580" s="2"/>
      <c r="DL580" s="2"/>
      <c r="DM580" s="2"/>
      <c r="DN580" s="2"/>
      <c r="DO580" s="2"/>
      <c r="DP580" s="2"/>
      <c r="DQ580" s="2"/>
      <c r="DR580" s="2"/>
      <c r="DS580" s="2"/>
      <c r="DT580" s="2"/>
      <c r="DU580" s="2"/>
      <c r="DV580" s="2"/>
      <c r="DW580" s="2"/>
      <c r="DX580" s="2"/>
      <c r="DY580" s="2"/>
      <c r="DZ580" s="2"/>
      <c r="EA580" s="2"/>
      <c r="EB580" s="2"/>
      <c r="EC580" s="2"/>
      <c r="ED580" s="2"/>
      <c r="EE580" s="2"/>
      <c r="EF580" s="2"/>
      <c r="EG580" s="2"/>
      <c r="EH580" s="2"/>
      <c r="EI580" s="2"/>
      <c r="EJ580" s="2"/>
      <c r="EK580" s="2"/>
      <c r="EL580" s="2"/>
      <c r="EM580" s="2"/>
      <c r="EN580" s="2"/>
      <c r="EO580" s="2"/>
      <c r="EP580" s="2"/>
      <c r="EQ580" s="2"/>
      <c r="ER580" s="2"/>
      <c r="ES580" s="2"/>
      <c r="ET580" s="2"/>
      <c r="EU580" s="2"/>
      <c r="EV580" s="2"/>
    </row>
    <row r="581" spans="1:152" ht="12.75">
      <c r="A581" s="2"/>
      <c r="B581" s="2"/>
      <c r="C581" s="2"/>
      <c r="D581" s="2"/>
      <c r="E581" s="2"/>
      <c r="F581" s="3"/>
      <c r="G581" s="3"/>
      <c r="H581" s="3"/>
      <c r="I581" s="3"/>
      <c r="J581" s="3"/>
      <c r="K581" s="3"/>
      <c r="L581" s="3"/>
      <c r="M581" s="2"/>
      <c r="N581" s="2"/>
      <c r="O581" s="3"/>
      <c r="P581" s="3"/>
      <c r="Q581" s="3"/>
      <c r="R581" s="3"/>
      <c r="S581" s="3"/>
      <c r="T581" s="2"/>
      <c r="U581" s="2"/>
      <c r="V581" s="2"/>
      <c r="W581" s="2"/>
      <c r="X581" s="2"/>
      <c r="Y581" s="2"/>
      <c r="Z581" s="2"/>
      <c r="AA581" s="3"/>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c r="CG581" s="2"/>
      <c r="CH581" s="2"/>
      <c r="CI581" s="2"/>
      <c r="CJ581" s="2"/>
      <c r="CK581" s="2"/>
      <c r="CL581" s="2"/>
      <c r="CM581" s="2"/>
      <c r="CN581" s="2"/>
      <c r="CO581" s="2"/>
      <c r="CP581" s="2"/>
      <c r="CQ581" s="2"/>
      <c r="CR581" s="2"/>
      <c r="CS581" s="2"/>
      <c r="CT581" s="2"/>
      <c r="CU581" s="2"/>
      <c r="CV581" s="2"/>
      <c r="CW581" s="2"/>
      <c r="CX581" s="2"/>
      <c r="CY581" s="2"/>
      <c r="CZ581" s="2"/>
      <c r="DA581" s="2"/>
      <c r="DB581" s="2"/>
      <c r="DC581" s="2"/>
      <c r="DD581" s="2"/>
      <c r="DE581" s="2"/>
      <c r="DF581" s="2"/>
      <c r="DG581" s="2"/>
      <c r="DH581" s="2"/>
      <c r="DI581" s="2"/>
      <c r="DJ581" s="2"/>
      <c r="DK581" s="2"/>
      <c r="DL581" s="2"/>
      <c r="DM581" s="2"/>
      <c r="DN581" s="2"/>
      <c r="DO581" s="2"/>
      <c r="DP581" s="2"/>
      <c r="DQ581" s="2"/>
      <c r="DR581" s="2"/>
      <c r="DS581" s="2"/>
      <c r="DT581" s="2"/>
      <c r="DU581" s="2"/>
      <c r="DV581" s="2"/>
      <c r="DW581" s="2"/>
      <c r="DX581" s="2"/>
      <c r="DY581" s="2"/>
      <c r="DZ581" s="2"/>
      <c r="EA581" s="2"/>
      <c r="EB581" s="2"/>
      <c r="EC581" s="2"/>
      <c r="ED581" s="2"/>
      <c r="EE581" s="2"/>
      <c r="EF581" s="2"/>
      <c r="EG581" s="2"/>
      <c r="EH581" s="2"/>
      <c r="EI581" s="2"/>
      <c r="EJ581" s="2"/>
      <c r="EK581" s="2"/>
      <c r="EL581" s="2"/>
      <c r="EM581" s="2"/>
      <c r="EN581" s="2"/>
      <c r="EO581" s="2"/>
      <c r="EP581" s="2"/>
      <c r="EQ581" s="2"/>
      <c r="ER581" s="2"/>
      <c r="ES581" s="2"/>
      <c r="ET581" s="2"/>
      <c r="EU581" s="2"/>
      <c r="EV581" s="2"/>
    </row>
    <row r="582" spans="1:152" ht="12.75">
      <c r="A582" s="2"/>
      <c r="B582" s="2"/>
      <c r="C582" s="2"/>
      <c r="D582" s="2"/>
      <c r="E582" s="2"/>
      <c r="F582" s="3"/>
      <c r="G582" s="3"/>
      <c r="H582" s="3"/>
      <c r="I582" s="3"/>
      <c r="J582" s="3"/>
      <c r="K582" s="3"/>
      <c r="L582" s="3"/>
      <c r="M582" s="2"/>
      <c r="N582" s="2"/>
      <c r="O582" s="3"/>
      <c r="P582" s="3"/>
      <c r="Q582" s="3"/>
      <c r="R582" s="3"/>
      <c r="S582" s="3"/>
      <c r="T582" s="2"/>
      <c r="U582" s="2"/>
      <c r="V582" s="2"/>
      <c r="W582" s="2"/>
      <c r="X582" s="2"/>
      <c r="Y582" s="2"/>
      <c r="Z582" s="2"/>
      <c r="AA582" s="3"/>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c r="CG582" s="2"/>
      <c r="CH582" s="2"/>
      <c r="CI582" s="2"/>
      <c r="CJ582" s="2"/>
      <c r="CK582" s="2"/>
      <c r="CL582" s="2"/>
      <c r="CM582" s="2"/>
      <c r="CN582" s="2"/>
      <c r="CO582" s="2"/>
      <c r="CP582" s="2"/>
      <c r="CQ582" s="2"/>
      <c r="CR582" s="2"/>
      <c r="CS582" s="2"/>
      <c r="CT582" s="2"/>
      <c r="CU582" s="2"/>
      <c r="CV582" s="2"/>
      <c r="CW582" s="2"/>
      <c r="CX582" s="2"/>
      <c r="CY582" s="2"/>
      <c r="CZ582" s="2"/>
      <c r="DA582" s="2"/>
      <c r="DB582" s="2"/>
      <c r="DC582" s="2"/>
      <c r="DD582" s="2"/>
      <c r="DE582" s="2"/>
      <c r="DF582" s="2"/>
      <c r="DG582" s="2"/>
      <c r="DH582" s="2"/>
      <c r="DI582" s="2"/>
      <c r="DJ582" s="2"/>
      <c r="DK582" s="2"/>
      <c r="DL582" s="2"/>
      <c r="DM582" s="2"/>
      <c r="DN582" s="2"/>
      <c r="DO582" s="2"/>
      <c r="DP582" s="2"/>
      <c r="DQ582" s="2"/>
      <c r="DR582" s="2"/>
      <c r="DS582" s="2"/>
      <c r="DT582" s="2"/>
      <c r="DU582" s="2"/>
      <c r="DV582" s="2"/>
      <c r="DW582" s="2"/>
      <c r="DX582" s="2"/>
      <c r="DY582" s="2"/>
      <c r="DZ582" s="2"/>
      <c r="EA582" s="2"/>
      <c r="EB582" s="2"/>
      <c r="EC582" s="2"/>
      <c r="ED582" s="2"/>
      <c r="EE582" s="2"/>
      <c r="EF582" s="2"/>
      <c r="EG582" s="2"/>
      <c r="EH582" s="2"/>
      <c r="EI582" s="2"/>
      <c r="EJ582" s="2"/>
      <c r="EK582" s="2"/>
      <c r="EL582" s="2"/>
      <c r="EM582" s="2"/>
      <c r="EN582" s="2"/>
      <c r="EO582" s="2"/>
      <c r="EP582" s="2"/>
      <c r="EQ582" s="2"/>
      <c r="ER582" s="2"/>
      <c r="ES582" s="2"/>
      <c r="ET582" s="2"/>
      <c r="EU582" s="2"/>
      <c r="EV582" s="2"/>
    </row>
    <row r="583" spans="1:152" ht="12.75">
      <c r="A583" s="2"/>
      <c r="B583" s="2"/>
      <c r="C583" s="2"/>
      <c r="D583" s="2"/>
      <c r="E583" s="2"/>
      <c r="F583" s="3"/>
      <c r="G583" s="3"/>
      <c r="H583" s="3"/>
      <c r="I583" s="3"/>
      <c r="J583" s="3"/>
      <c r="K583" s="3"/>
      <c r="L583" s="3"/>
      <c r="M583" s="2"/>
      <c r="N583" s="2"/>
      <c r="O583" s="3"/>
      <c r="P583" s="3"/>
      <c r="Q583" s="3"/>
      <c r="R583" s="3"/>
      <c r="S583" s="3"/>
      <c r="T583" s="2"/>
      <c r="U583" s="2"/>
      <c r="V583" s="2"/>
      <c r="W583" s="2"/>
      <c r="X583" s="2"/>
      <c r="Y583" s="2"/>
      <c r="Z583" s="2"/>
      <c r="AA583" s="3"/>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c r="CG583" s="2"/>
      <c r="CH583" s="2"/>
      <c r="CI583" s="2"/>
      <c r="CJ583" s="2"/>
      <c r="CK583" s="2"/>
      <c r="CL583" s="2"/>
      <c r="CM583" s="2"/>
      <c r="CN583" s="2"/>
      <c r="CO583" s="2"/>
      <c r="CP583" s="2"/>
      <c r="CQ583" s="2"/>
      <c r="CR583" s="2"/>
      <c r="CS583" s="2"/>
      <c r="CT583" s="2"/>
      <c r="CU583" s="2"/>
      <c r="CV583" s="2"/>
      <c r="CW583" s="2"/>
      <c r="CX583" s="2"/>
      <c r="CY583" s="2"/>
      <c r="CZ583" s="2"/>
      <c r="DA583" s="2"/>
      <c r="DB583" s="2"/>
      <c r="DC583" s="2"/>
      <c r="DD583" s="2"/>
      <c r="DE583" s="2"/>
      <c r="DF583" s="2"/>
      <c r="DG583" s="2"/>
      <c r="DH583" s="2"/>
      <c r="DI583" s="2"/>
      <c r="DJ583" s="2"/>
      <c r="DK583" s="2"/>
      <c r="DL583" s="2"/>
      <c r="DM583" s="2"/>
      <c r="DN583" s="2"/>
      <c r="DO583" s="2"/>
      <c r="DP583" s="2"/>
      <c r="DQ583" s="2"/>
      <c r="DR583" s="2"/>
      <c r="DS583" s="2"/>
      <c r="DT583" s="2"/>
      <c r="DU583" s="2"/>
      <c r="DV583" s="2"/>
      <c r="DW583" s="2"/>
      <c r="DX583" s="2"/>
      <c r="DY583" s="2"/>
      <c r="DZ583" s="2"/>
      <c r="EA583" s="2"/>
      <c r="EB583" s="2"/>
      <c r="EC583" s="2"/>
      <c r="ED583" s="2"/>
      <c r="EE583" s="2"/>
      <c r="EF583" s="2"/>
      <c r="EG583" s="2"/>
      <c r="EH583" s="2"/>
      <c r="EI583" s="2"/>
      <c r="EJ583" s="2"/>
      <c r="EK583" s="2"/>
      <c r="EL583" s="2"/>
      <c r="EM583" s="2"/>
      <c r="EN583" s="2"/>
      <c r="EO583" s="2"/>
      <c r="EP583" s="2"/>
      <c r="EQ583" s="2"/>
      <c r="ER583" s="2"/>
      <c r="ES583" s="2"/>
      <c r="ET583" s="2"/>
      <c r="EU583" s="2"/>
      <c r="EV583" s="2"/>
    </row>
    <row r="584" spans="1:152" ht="12.75">
      <c r="A584" s="2"/>
      <c r="B584" s="2"/>
      <c r="C584" s="2"/>
      <c r="D584" s="2"/>
      <c r="E584" s="2"/>
      <c r="F584" s="3"/>
      <c r="G584" s="3"/>
      <c r="H584" s="3"/>
      <c r="I584" s="3"/>
      <c r="J584" s="3"/>
      <c r="K584" s="3"/>
      <c r="L584" s="3"/>
      <c r="M584" s="2"/>
      <c r="N584" s="2"/>
      <c r="O584" s="3"/>
      <c r="P584" s="3"/>
      <c r="Q584" s="3"/>
      <c r="R584" s="3"/>
      <c r="S584" s="3"/>
      <c r="T584" s="2"/>
      <c r="U584" s="2"/>
      <c r="V584" s="2"/>
      <c r="W584" s="2"/>
      <c r="X584" s="2"/>
      <c r="Y584" s="2"/>
      <c r="Z584" s="2"/>
      <c r="AA584" s="3"/>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c r="CG584" s="2"/>
      <c r="CH584" s="2"/>
      <c r="CI584" s="2"/>
      <c r="CJ584" s="2"/>
      <c r="CK584" s="2"/>
      <c r="CL584" s="2"/>
      <c r="CM584" s="2"/>
      <c r="CN584" s="2"/>
      <c r="CO584" s="2"/>
      <c r="CP584" s="2"/>
      <c r="CQ584" s="2"/>
      <c r="CR584" s="2"/>
      <c r="CS584" s="2"/>
      <c r="CT584" s="2"/>
      <c r="CU584" s="2"/>
      <c r="CV584" s="2"/>
      <c r="CW584" s="2"/>
      <c r="CX584" s="2"/>
      <c r="CY584" s="2"/>
      <c r="CZ584" s="2"/>
      <c r="DA584" s="2"/>
      <c r="DB584" s="2"/>
      <c r="DC584" s="2"/>
      <c r="DD584" s="2"/>
      <c r="DE584" s="2"/>
      <c r="DF584" s="2"/>
      <c r="DG584" s="2"/>
      <c r="DH584" s="2"/>
      <c r="DI584" s="2"/>
      <c r="DJ584" s="2"/>
      <c r="DK584" s="2"/>
      <c r="DL584" s="2"/>
      <c r="DM584" s="2"/>
      <c r="DN584" s="2"/>
      <c r="DO584" s="2"/>
      <c r="DP584" s="2"/>
      <c r="DQ584" s="2"/>
      <c r="DR584" s="2"/>
      <c r="DS584" s="2"/>
      <c r="DT584" s="2"/>
      <c r="DU584" s="2"/>
      <c r="DV584" s="2"/>
      <c r="DW584" s="2"/>
      <c r="DX584" s="2"/>
      <c r="DY584" s="2"/>
      <c r="DZ584" s="2"/>
      <c r="EA584" s="2"/>
      <c r="EB584" s="2"/>
      <c r="EC584" s="2"/>
      <c r="ED584" s="2"/>
      <c r="EE584" s="2"/>
      <c r="EF584" s="2"/>
      <c r="EG584" s="2"/>
      <c r="EH584" s="2"/>
      <c r="EI584" s="2"/>
      <c r="EJ584" s="2"/>
      <c r="EK584" s="2"/>
      <c r="EL584" s="2"/>
      <c r="EM584" s="2"/>
      <c r="EN584" s="2"/>
      <c r="EO584" s="2"/>
      <c r="EP584" s="2"/>
      <c r="EQ584" s="2"/>
      <c r="ER584" s="2"/>
      <c r="ES584" s="2"/>
      <c r="ET584" s="2"/>
      <c r="EU584" s="2"/>
      <c r="EV584" s="2"/>
    </row>
    <row r="585" spans="1:152" ht="12.75">
      <c r="A585" s="2"/>
      <c r="B585" s="2"/>
      <c r="C585" s="2"/>
      <c r="D585" s="2"/>
      <c r="E585" s="2"/>
      <c r="F585" s="3"/>
      <c r="G585" s="3"/>
      <c r="H585" s="3"/>
      <c r="I585" s="3"/>
      <c r="J585" s="3"/>
      <c r="K585" s="3"/>
      <c r="L585" s="3"/>
      <c r="M585" s="2"/>
      <c r="N585" s="2"/>
      <c r="O585" s="3"/>
      <c r="P585" s="3"/>
      <c r="Q585" s="3"/>
      <c r="R585" s="3"/>
      <c r="S585" s="3"/>
      <c r="T585" s="2"/>
      <c r="U585" s="2"/>
      <c r="V585" s="2"/>
      <c r="W585" s="2"/>
      <c r="X585" s="2"/>
      <c r="Y585" s="2"/>
      <c r="Z585" s="2"/>
      <c r="AA585" s="3"/>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c r="CG585" s="2"/>
      <c r="CH585" s="2"/>
      <c r="CI585" s="2"/>
      <c r="CJ585" s="2"/>
      <c r="CK585" s="2"/>
      <c r="CL585" s="2"/>
      <c r="CM585" s="2"/>
      <c r="CN585" s="2"/>
      <c r="CO585" s="2"/>
      <c r="CP585" s="2"/>
      <c r="CQ585" s="2"/>
      <c r="CR585" s="2"/>
      <c r="CS585" s="2"/>
      <c r="CT585" s="2"/>
      <c r="CU585" s="2"/>
      <c r="CV585" s="2"/>
      <c r="CW585" s="2"/>
      <c r="CX585" s="2"/>
      <c r="CY585" s="2"/>
      <c r="CZ585" s="2"/>
      <c r="DA585" s="2"/>
      <c r="DB585" s="2"/>
      <c r="DC585" s="2"/>
      <c r="DD585" s="2"/>
      <c r="DE585" s="2"/>
      <c r="DF585" s="2"/>
      <c r="DG585" s="2"/>
      <c r="DH585" s="2"/>
      <c r="DI585" s="2"/>
      <c r="DJ585" s="2"/>
      <c r="DK585" s="2"/>
      <c r="DL585" s="2"/>
      <c r="DM585" s="2"/>
      <c r="DN585" s="2"/>
      <c r="DO585" s="2"/>
      <c r="DP585" s="2"/>
      <c r="DQ585" s="2"/>
      <c r="DR585" s="2"/>
      <c r="DS585" s="2"/>
      <c r="DT585" s="2"/>
      <c r="DU585" s="2"/>
      <c r="DV585" s="2"/>
      <c r="DW585" s="2"/>
      <c r="DX585" s="2"/>
      <c r="DY585" s="2"/>
      <c r="DZ585" s="2"/>
      <c r="EA585" s="2"/>
      <c r="EB585" s="2"/>
      <c r="EC585" s="2"/>
      <c r="ED585" s="2"/>
      <c r="EE585" s="2"/>
      <c r="EF585" s="2"/>
      <c r="EG585" s="2"/>
      <c r="EH585" s="2"/>
      <c r="EI585" s="2"/>
      <c r="EJ585" s="2"/>
      <c r="EK585" s="2"/>
      <c r="EL585" s="2"/>
      <c r="EM585" s="2"/>
      <c r="EN585" s="2"/>
      <c r="EO585" s="2"/>
      <c r="EP585" s="2"/>
      <c r="EQ585" s="2"/>
      <c r="ER585" s="2"/>
      <c r="ES585" s="2"/>
      <c r="ET585" s="2"/>
      <c r="EU585" s="2"/>
      <c r="EV585" s="2"/>
    </row>
    <row r="586" spans="1:152" ht="12.75">
      <c r="A586" s="2"/>
      <c r="B586" s="2"/>
      <c r="C586" s="2"/>
      <c r="D586" s="2"/>
      <c r="E586" s="2"/>
      <c r="F586" s="3"/>
      <c r="G586" s="3"/>
      <c r="H586" s="3"/>
      <c r="I586" s="3"/>
      <c r="J586" s="3"/>
      <c r="K586" s="3"/>
      <c r="L586" s="3"/>
      <c r="M586" s="2"/>
      <c r="N586" s="2"/>
      <c r="O586" s="3"/>
      <c r="P586" s="3"/>
      <c r="Q586" s="3"/>
      <c r="R586" s="3"/>
      <c r="S586" s="3"/>
      <c r="T586" s="2"/>
      <c r="U586" s="2"/>
      <c r="V586" s="2"/>
      <c r="W586" s="2"/>
      <c r="X586" s="2"/>
      <c r="Y586" s="2"/>
      <c r="Z586" s="2"/>
      <c r="AA586" s="3"/>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c r="CG586" s="2"/>
      <c r="CH586" s="2"/>
      <c r="CI586" s="2"/>
      <c r="CJ586" s="2"/>
      <c r="CK586" s="2"/>
      <c r="CL586" s="2"/>
      <c r="CM586" s="2"/>
      <c r="CN586" s="2"/>
      <c r="CO586" s="2"/>
      <c r="CP586" s="2"/>
      <c r="CQ586" s="2"/>
      <c r="CR586" s="2"/>
      <c r="CS586" s="2"/>
      <c r="CT586" s="2"/>
      <c r="CU586" s="2"/>
      <c r="CV586" s="2"/>
      <c r="CW586" s="2"/>
      <c r="CX586" s="2"/>
      <c r="CY586" s="2"/>
      <c r="CZ586" s="2"/>
      <c r="DA586" s="2"/>
      <c r="DB586" s="2"/>
      <c r="DC586" s="2"/>
      <c r="DD586" s="2"/>
      <c r="DE586" s="2"/>
      <c r="DF586" s="2"/>
      <c r="DG586" s="2"/>
      <c r="DH586" s="2"/>
      <c r="DI586" s="2"/>
      <c r="DJ586" s="2"/>
      <c r="DK586" s="2"/>
      <c r="DL586" s="2"/>
      <c r="DM586" s="2"/>
      <c r="DN586" s="2"/>
      <c r="DO586" s="2"/>
      <c r="DP586" s="2"/>
      <c r="DQ586" s="2"/>
      <c r="DR586" s="2"/>
      <c r="DS586" s="2"/>
      <c r="DT586" s="2"/>
      <c r="DU586" s="2"/>
      <c r="DV586" s="2"/>
      <c r="DW586" s="2"/>
      <c r="DX586" s="2"/>
      <c r="DY586" s="2"/>
      <c r="DZ586" s="2"/>
      <c r="EA586" s="2"/>
      <c r="EB586" s="2"/>
      <c r="EC586" s="2"/>
      <c r="ED586" s="2"/>
      <c r="EE586" s="2"/>
      <c r="EF586" s="2"/>
      <c r="EG586" s="2"/>
      <c r="EH586" s="2"/>
      <c r="EI586" s="2"/>
      <c r="EJ586" s="2"/>
      <c r="EK586" s="2"/>
      <c r="EL586" s="2"/>
      <c r="EM586" s="2"/>
      <c r="EN586" s="2"/>
      <c r="EO586" s="2"/>
      <c r="EP586" s="2"/>
      <c r="EQ586" s="2"/>
      <c r="ER586" s="2"/>
      <c r="ES586" s="2"/>
      <c r="ET586" s="2"/>
      <c r="EU586" s="2"/>
      <c r="EV586" s="2"/>
    </row>
    <row r="587" spans="1:152" ht="12.75">
      <c r="A587" s="2"/>
      <c r="B587" s="2"/>
      <c r="C587" s="2"/>
      <c r="D587" s="2"/>
      <c r="E587" s="2"/>
      <c r="F587" s="3"/>
      <c r="G587" s="3"/>
      <c r="H587" s="3"/>
      <c r="I587" s="3"/>
      <c r="J587" s="3"/>
      <c r="K587" s="3"/>
      <c r="L587" s="3"/>
      <c r="M587" s="2"/>
      <c r="N587" s="2"/>
      <c r="O587" s="3"/>
      <c r="P587" s="3"/>
      <c r="Q587" s="3"/>
      <c r="R587" s="3"/>
      <c r="S587" s="3"/>
      <c r="T587" s="2"/>
      <c r="U587" s="2"/>
      <c r="V587" s="2"/>
      <c r="W587" s="2"/>
      <c r="X587" s="2"/>
      <c r="Y587" s="2"/>
      <c r="Z587" s="2"/>
      <c r="AA587" s="3"/>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c r="CF587" s="2"/>
      <c r="CG587" s="2"/>
      <c r="CH587" s="2"/>
      <c r="CI587" s="2"/>
      <c r="CJ587" s="2"/>
      <c r="CK587" s="2"/>
      <c r="CL587" s="2"/>
      <c r="CM587" s="2"/>
      <c r="CN587" s="2"/>
      <c r="CO587" s="2"/>
      <c r="CP587" s="2"/>
      <c r="CQ587" s="2"/>
      <c r="CR587" s="2"/>
      <c r="CS587" s="2"/>
      <c r="CT587" s="2"/>
      <c r="CU587" s="2"/>
      <c r="CV587" s="2"/>
      <c r="CW587" s="2"/>
      <c r="CX587" s="2"/>
      <c r="CY587" s="2"/>
      <c r="CZ587" s="2"/>
      <c r="DA587" s="2"/>
      <c r="DB587" s="2"/>
      <c r="DC587" s="2"/>
      <c r="DD587" s="2"/>
      <c r="DE587" s="2"/>
      <c r="DF587" s="2"/>
      <c r="DG587" s="2"/>
      <c r="DH587" s="2"/>
      <c r="DI587" s="2"/>
      <c r="DJ587" s="2"/>
      <c r="DK587" s="2"/>
      <c r="DL587" s="2"/>
      <c r="DM587" s="2"/>
      <c r="DN587" s="2"/>
      <c r="DO587" s="2"/>
      <c r="DP587" s="2"/>
      <c r="DQ587" s="2"/>
      <c r="DR587" s="2"/>
      <c r="DS587" s="2"/>
      <c r="DT587" s="2"/>
      <c r="DU587" s="2"/>
      <c r="DV587" s="2"/>
      <c r="DW587" s="2"/>
      <c r="DX587" s="2"/>
      <c r="DY587" s="2"/>
      <c r="DZ587" s="2"/>
      <c r="EA587" s="2"/>
      <c r="EB587" s="2"/>
      <c r="EC587" s="2"/>
      <c r="ED587" s="2"/>
      <c r="EE587" s="2"/>
      <c r="EF587" s="2"/>
      <c r="EG587" s="2"/>
      <c r="EH587" s="2"/>
      <c r="EI587" s="2"/>
      <c r="EJ587" s="2"/>
      <c r="EK587" s="2"/>
      <c r="EL587" s="2"/>
      <c r="EM587" s="2"/>
      <c r="EN587" s="2"/>
      <c r="EO587" s="2"/>
      <c r="EP587" s="2"/>
      <c r="EQ587" s="2"/>
      <c r="ER587" s="2"/>
      <c r="ES587" s="2"/>
      <c r="ET587" s="2"/>
      <c r="EU587" s="2"/>
      <c r="EV587" s="2"/>
    </row>
    <row r="588" spans="1:152" ht="12.75">
      <c r="A588" s="2"/>
      <c r="B588" s="2"/>
      <c r="C588" s="2"/>
      <c r="D588" s="2"/>
      <c r="E588" s="2"/>
      <c r="F588" s="3"/>
      <c r="G588" s="3"/>
      <c r="H588" s="3"/>
      <c r="I588" s="3"/>
      <c r="J588" s="3"/>
      <c r="K588" s="3"/>
      <c r="L588" s="3"/>
      <c r="M588" s="2"/>
      <c r="N588" s="2"/>
      <c r="O588" s="3"/>
      <c r="P588" s="3"/>
      <c r="Q588" s="3"/>
      <c r="R588" s="3"/>
      <c r="S588" s="3"/>
      <c r="T588" s="2"/>
      <c r="U588" s="2"/>
      <c r="V588" s="2"/>
      <c r="W588" s="2"/>
      <c r="X588" s="2"/>
      <c r="Y588" s="2"/>
      <c r="Z588" s="2"/>
      <c r="AA588" s="3"/>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c r="CG588" s="2"/>
      <c r="CH588" s="2"/>
      <c r="CI588" s="2"/>
      <c r="CJ588" s="2"/>
      <c r="CK588" s="2"/>
      <c r="CL588" s="2"/>
      <c r="CM588" s="2"/>
      <c r="CN588" s="2"/>
      <c r="CO588" s="2"/>
      <c r="CP588" s="2"/>
      <c r="CQ588" s="2"/>
      <c r="CR588" s="2"/>
      <c r="CS588" s="2"/>
      <c r="CT588" s="2"/>
      <c r="CU588" s="2"/>
      <c r="CV588" s="2"/>
      <c r="CW588" s="2"/>
      <c r="CX588" s="2"/>
      <c r="CY588" s="2"/>
      <c r="CZ588" s="2"/>
      <c r="DA588" s="2"/>
      <c r="DB588" s="2"/>
      <c r="DC588" s="2"/>
      <c r="DD588" s="2"/>
      <c r="DE588" s="2"/>
      <c r="DF588" s="2"/>
      <c r="DG588" s="2"/>
      <c r="DH588" s="2"/>
      <c r="DI588" s="2"/>
      <c r="DJ588" s="2"/>
      <c r="DK588" s="2"/>
      <c r="DL588" s="2"/>
      <c r="DM588" s="2"/>
      <c r="DN588" s="2"/>
      <c r="DO588" s="2"/>
      <c r="DP588" s="2"/>
      <c r="DQ588" s="2"/>
      <c r="DR588" s="2"/>
      <c r="DS588" s="2"/>
      <c r="DT588" s="2"/>
      <c r="DU588" s="2"/>
      <c r="DV588" s="2"/>
      <c r="DW588" s="2"/>
      <c r="DX588" s="2"/>
      <c r="DY588" s="2"/>
      <c r="DZ588" s="2"/>
      <c r="EA588" s="2"/>
      <c r="EB588" s="2"/>
      <c r="EC588" s="2"/>
      <c r="ED588" s="2"/>
      <c r="EE588" s="2"/>
      <c r="EF588" s="2"/>
      <c r="EG588" s="2"/>
      <c r="EH588" s="2"/>
      <c r="EI588" s="2"/>
      <c r="EJ588" s="2"/>
      <c r="EK588" s="2"/>
      <c r="EL588" s="2"/>
      <c r="EM588" s="2"/>
      <c r="EN588" s="2"/>
      <c r="EO588" s="2"/>
      <c r="EP588" s="2"/>
      <c r="EQ588" s="2"/>
      <c r="ER588" s="2"/>
      <c r="ES588" s="2"/>
      <c r="ET588" s="2"/>
      <c r="EU588" s="2"/>
      <c r="EV588" s="2"/>
    </row>
    <row r="589" spans="1:152" ht="12.75">
      <c r="A589" s="2"/>
      <c r="B589" s="2"/>
      <c r="C589" s="2"/>
      <c r="D589" s="2"/>
      <c r="E589" s="2"/>
      <c r="F589" s="3"/>
      <c r="G589" s="3"/>
      <c r="H589" s="3"/>
      <c r="I589" s="3"/>
      <c r="J589" s="3"/>
      <c r="K589" s="3"/>
      <c r="L589" s="3"/>
      <c r="M589" s="2"/>
      <c r="N589" s="2"/>
      <c r="O589" s="3"/>
      <c r="P589" s="3"/>
      <c r="Q589" s="3"/>
      <c r="R589" s="3"/>
      <c r="S589" s="3"/>
      <c r="T589" s="2"/>
      <c r="U589" s="2"/>
      <c r="V589" s="2"/>
      <c r="W589" s="2"/>
      <c r="X589" s="2"/>
      <c r="Y589" s="2"/>
      <c r="Z589" s="2"/>
      <c r="AA589" s="3"/>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c r="CG589" s="2"/>
      <c r="CH589" s="2"/>
      <c r="CI589" s="2"/>
      <c r="CJ589" s="2"/>
      <c r="CK589" s="2"/>
      <c r="CL589" s="2"/>
      <c r="CM589" s="2"/>
      <c r="CN589" s="2"/>
      <c r="CO589" s="2"/>
      <c r="CP589" s="2"/>
      <c r="CQ589" s="2"/>
      <c r="CR589" s="2"/>
      <c r="CS589" s="2"/>
      <c r="CT589" s="2"/>
      <c r="CU589" s="2"/>
      <c r="CV589" s="2"/>
      <c r="CW589" s="2"/>
      <c r="CX589" s="2"/>
      <c r="CY589" s="2"/>
      <c r="CZ589" s="2"/>
      <c r="DA589" s="2"/>
      <c r="DB589" s="2"/>
      <c r="DC589" s="2"/>
      <c r="DD589" s="2"/>
      <c r="DE589" s="2"/>
      <c r="DF589" s="2"/>
      <c r="DG589" s="2"/>
      <c r="DH589" s="2"/>
      <c r="DI589" s="2"/>
      <c r="DJ589" s="2"/>
      <c r="DK589" s="2"/>
      <c r="DL589" s="2"/>
      <c r="DM589" s="2"/>
      <c r="DN589" s="2"/>
      <c r="DO589" s="2"/>
      <c r="DP589" s="2"/>
      <c r="DQ589" s="2"/>
      <c r="DR589" s="2"/>
      <c r="DS589" s="2"/>
      <c r="DT589" s="2"/>
      <c r="DU589" s="2"/>
      <c r="DV589" s="2"/>
      <c r="DW589" s="2"/>
      <c r="DX589" s="2"/>
      <c r="DY589" s="2"/>
      <c r="DZ589" s="2"/>
      <c r="EA589" s="2"/>
      <c r="EB589" s="2"/>
      <c r="EC589" s="2"/>
      <c r="ED589" s="2"/>
      <c r="EE589" s="2"/>
      <c r="EF589" s="2"/>
      <c r="EG589" s="2"/>
      <c r="EH589" s="2"/>
      <c r="EI589" s="2"/>
      <c r="EJ589" s="2"/>
      <c r="EK589" s="2"/>
      <c r="EL589" s="2"/>
      <c r="EM589" s="2"/>
      <c r="EN589" s="2"/>
      <c r="EO589" s="2"/>
      <c r="EP589" s="2"/>
      <c r="EQ589" s="2"/>
      <c r="ER589" s="2"/>
      <c r="ES589" s="2"/>
      <c r="ET589" s="2"/>
      <c r="EU589" s="2"/>
      <c r="EV589" s="2"/>
    </row>
    <row r="590" spans="1:152" ht="12.75">
      <c r="A590" s="2"/>
      <c r="B590" s="2"/>
      <c r="C590" s="2"/>
      <c r="D590" s="2"/>
      <c r="E590" s="2"/>
      <c r="F590" s="3"/>
      <c r="G590" s="3"/>
      <c r="H590" s="3"/>
      <c r="I590" s="3"/>
      <c r="J590" s="3"/>
      <c r="K590" s="3"/>
      <c r="L590" s="3"/>
      <c r="M590" s="2"/>
      <c r="N590" s="2"/>
      <c r="O590" s="3"/>
      <c r="P590" s="3"/>
      <c r="Q590" s="3"/>
      <c r="R590" s="3"/>
      <c r="S590" s="3"/>
      <c r="T590" s="2"/>
      <c r="U590" s="2"/>
      <c r="V590" s="2"/>
      <c r="W590" s="2"/>
      <c r="X590" s="2"/>
      <c r="Y590" s="2"/>
      <c r="Z590" s="2"/>
      <c r="AA590" s="3"/>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c r="CI590" s="2"/>
      <c r="CJ590" s="2"/>
      <c r="CK590" s="2"/>
      <c r="CL590" s="2"/>
      <c r="CM590" s="2"/>
      <c r="CN590" s="2"/>
      <c r="CO590" s="2"/>
      <c r="CP590" s="2"/>
      <c r="CQ590" s="2"/>
      <c r="CR590" s="2"/>
      <c r="CS590" s="2"/>
      <c r="CT590" s="2"/>
      <c r="CU590" s="2"/>
      <c r="CV590" s="2"/>
      <c r="CW590" s="2"/>
      <c r="CX590" s="2"/>
      <c r="CY590" s="2"/>
      <c r="CZ590" s="2"/>
      <c r="DA590" s="2"/>
      <c r="DB590" s="2"/>
      <c r="DC590" s="2"/>
      <c r="DD590" s="2"/>
      <c r="DE590" s="2"/>
      <c r="DF590" s="2"/>
      <c r="DG590" s="2"/>
      <c r="DH590" s="2"/>
      <c r="DI590" s="2"/>
      <c r="DJ590" s="2"/>
      <c r="DK590" s="2"/>
      <c r="DL590" s="2"/>
      <c r="DM590" s="2"/>
      <c r="DN590" s="2"/>
      <c r="DO590" s="2"/>
      <c r="DP590" s="2"/>
      <c r="DQ590" s="2"/>
      <c r="DR590" s="2"/>
      <c r="DS590" s="2"/>
      <c r="DT590" s="2"/>
      <c r="DU590" s="2"/>
      <c r="DV590" s="2"/>
      <c r="DW590" s="2"/>
      <c r="DX590" s="2"/>
      <c r="DY590" s="2"/>
      <c r="DZ590" s="2"/>
      <c r="EA590" s="2"/>
      <c r="EB590" s="2"/>
      <c r="EC590" s="2"/>
      <c r="ED590" s="2"/>
      <c r="EE590" s="2"/>
      <c r="EF590" s="2"/>
      <c r="EG590" s="2"/>
      <c r="EH590" s="2"/>
      <c r="EI590" s="2"/>
      <c r="EJ590" s="2"/>
      <c r="EK590" s="2"/>
      <c r="EL590" s="2"/>
      <c r="EM590" s="2"/>
      <c r="EN590" s="2"/>
      <c r="EO590" s="2"/>
      <c r="EP590" s="2"/>
      <c r="EQ590" s="2"/>
      <c r="ER590" s="2"/>
      <c r="ES590" s="2"/>
      <c r="ET590" s="2"/>
      <c r="EU590" s="2"/>
      <c r="EV590" s="2"/>
    </row>
    <row r="591" spans="1:152" ht="12.75">
      <c r="A591" s="2"/>
      <c r="B591" s="2"/>
      <c r="C591" s="2"/>
      <c r="D591" s="2"/>
      <c r="E591" s="2"/>
      <c r="F591" s="3"/>
      <c r="G591" s="3"/>
      <c r="H591" s="3"/>
      <c r="I591" s="3"/>
      <c r="J591" s="3"/>
      <c r="K591" s="3"/>
      <c r="L591" s="3"/>
      <c r="M591" s="2"/>
      <c r="N591" s="2"/>
      <c r="O591" s="3"/>
      <c r="P591" s="3"/>
      <c r="Q591" s="3"/>
      <c r="R591" s="3"/>
      <c r="S591" s="3"/>
      <c r="T591" s="2"/>
      <c r="U591" s="2"/>
      <c r="V591" s="2"/>
      <c r="W591" s="2"/>
      <c r="X591" s="2"/>
      <c r="Y591" s="2"/>
      <c r="Z591" s="2"/>
      <c r="AA591" s="3"/>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c r="CG591" s="2"/>
      <c r="CH591" s="2"/>
      <c r="CI591" s="2"/>
      <c r="CJ591" s="2"/>
      <c r="CK591" s="2"/>
      <c r="CL591" s="2"/>
      <c r="CM591" s="2"/>
      <c r="CN591" s="2"/>
      <c r="CO591" s="2"/>
      <c r="CP591" s="2"/>
      <c r="CQ591" s="2"/>
      <c r="CR591" s="2"/>
      <c r="CS591" s="2"/>
      <c r="CT591" s="2"/>
      <c r="CU591" s="2"/>
      <c r="CV591" s="2"/>
      <c r="CW591" s="2"/>
      <c r="CX591" s="2"/>
      <c r="CY591" s="2"/>
      <c r="CZ591" s="2"/>
      <c r="DA591" s="2"/>
      <c r="DB591" s="2"/>
      <c r="DC591" s="2"/>
      <c r="DD591" s="2"/>
      <c r="DE591" s="2"/>
      <c r="DF591" s="2"/>
      <c r="DG591" s="2"/>
      <c r="DH591" s="2"/>
      <c r="DI591" s="2"/>
      <c r="DJ591" s="2"/>
      <c r="DK591" s="2"/>
      <c r="DL591" s="2"/>
      <c r="DM591" s="2"/>
      <c r="DN591" s="2"/>
      <c r="DO591" s="2"/>
      <c r="DP591" s="2"/>
      <c r="DQ591" s="2"/>
      <c r="DR591" s="2"/>
      <c r="DS591" s="2"/>
      <c r="DT591" s="2"/>
      <c r="DU591" s="2"/>
      <c r="DV591" s="2"/>
      <c r="DW591" s="2"/>
      <c r="DX591" s="2"/>
      <c r="DY591" s="2"/>
      <c r="DZ591" s="2"/>
      <c r="EA591" s="2"/>
      <c r="EB591" s="2"/>
      <c r="EC591" s="2"/>
      <c r="ED591" s="2"/>
      <c r="EE591" s="2"/>
      <c r="EF591" s="2"/>
      <c r="EG591" s="2"/>
      <c r="EH591" s="2"/>
      <c r="EI591" s="2"/>
      <c r="EJ591" s="2"/>
      <c r="EK591" s="2"/>
      <c r="EL591" s="2"/>
      <c r="EM591" s="2"/>
      <c r="EN591" s="2"/>
      <c r="EO591" s="2"/>
      <c r="EP591" s="2"/>
      <c r="EQ591" s="2"/>
      <c r="ER591" s="2"/>
      <c r="ES591" s="2"/>
      <c r="ET591" s="2"/>
      <c r="EU591" s="2"/>
      <c r="EV591" s="2"/>
    </row>
    <row r="592" spans="1:152" ht="12.75">
      <c r="A592" s="2"/>
      <c r="B592" s="2"/>
      <c r="C592" s="2"/>
      <c r="D592" s="2"/>
      <c r="E592" s="2"/>
      <c r="F592" s="3"/>
      <c r="G592" s="3"/>
      <c r="H592" s="3"/>
      <c r="I592" s="3"/>
      <c r="J592" s="3"/>
      <c r="K592" s="3"/>
      <c r="L592" s="3"/>
      <c r="M592" s="2"/>
      <c r="N592" s="2"/>
      <c r="O592" s="3"/>
      <c r="P592" s="3"/>
      <c r="Q592" s="3"/>
      <c r="R592" s="3"/>
      <c r="S592" s="3"/>
      <c r="T592" s="2"/>
      <c r="U592" s="2"/>
      <c r="V592" s="2"/>
      <c r="W592" s="2"/>
      <c r="X592" s="2"/>
      <c r="Y592" s="2"/>
      <c r="Z592" s="2"/>
      <c r="AA592" s="3"/>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c r="CI592" s="2"/>
      <c r="CJ592" s="2"/>
      <c r="CK592" s="2"/>
      <c r="CL592" s="2"/>
      <c r="CM592" s="2"/>
      <c r="CN592" s="2"/>
      <c r="CO592" s="2"/>
      <c r="CP592" s="2"/>
      <c r="CQ592" s="2"/>
      <c r="CR592" s="2"/>
      <c r="CS592" s="2"/>
      <c r="CT592" s="2"/>
      <c r="CU592" s="2"/>
      <c r="CV592" s="2"/>
      <c r="CW592" s="2"/>
      <c r="CX592" s="2"/>
      <c r="CY592" s="2"/>
      <c r="CZ592" s="2"/>
      <c r="DA592" s="2"/>
      <c r="DB592" s="2"/>
      <c r="DC592" s="2"/>
      <c r="DD592" s="2"/>
      <c r="DE592" s="2"/>
      <c r="DF592" s="2"/>
      <c r="DG592" s="2"/>
      <c r="DH592" s="2"/>
      <c r="DI592" s="2"/>
      <c r="DJ592" s="2"/>
      <c r="DK592" s="2"/>
      <c r="DL592" s="2"/>
      <c r="DM592" s="2"/>
      <c r="DN592" s="2"/>
      <c r="DO592" s="2"/>
      <c r="DP592" s="2"/>
      <c r="DQ592" s="2"/>
      <c r="DR592" s="2"/>
      <c r="DS592" s="2"/>
      <c r="DT592" s="2"/>
      <c r="DU592" s="2"/>
      <c r="DV592" s="2"/>
      <c r="DW592" s="2"/>
      <c r="DX592" s="2"/>
      <c r="DY592" s="2"/>
      <c r="DZ592" s="2"/>
      <c r="EA592" s="2"/>
      <c r="EB592" s="2"/>
      <c r="EC592" s="2"/>
      <c r="ED592" s="2"/>
      <c r="EE592" s="2"/>
      <c r="EF592" s="2"/>
      <c r="EG592" s="2"/>
      <c r="EH592" s="2"/>
      <c r="EI592" s="2"/>
      <c r="EJ592" s="2"/>
      <c r="EK592" s="2"/>
      <c r="EL592" s="2"/>
      <c r="EM592" s="2"/>
      <c r="EN592" s="2"/>
      <c r="EO592" s="2"/>
      <c r="EP592" s="2"/>
      <c r="EQ592" s="2"/>
      <c r="ER592" s="2"/>
      <c r="ES592" s="2"/>
      <c r="ET592" s="2"/>
      <c r="EU592" s="2"/>
      <c r="EV592" s="2"/>
    </row>
    <row r="593" spans="1:152" ht="12.75">
      <c r="A593" s="2"/>
      <c r="B593" s="2"/>
      <c r="C593" s="2"/>
      <c r="D593" s="2"/>
      <c r="E593" s="2"/>
      <c r="F593" s="3"/>
      <c r="G593" s="3"/>
      <c r="H593" s="3"/>
      <c r="I593" s="3"/>
      <c r="J593" s="3"/>
      <c r="K593" s="3"/>
      <c r="L593" s="3"/>
      <c r="M593" s="2"/>
      <c r="N593" s="2"/>
      <c r="O593" s="3"/>
      <c r="P593" s="3"/>
      <c r="Q593" s="3"/>
      <c r="R593" s="3"/>
      <c r="S593" s="3"/>
      <c r="T593" s="2"/>
      <c r="U593" s="2"/>
      <c r="V593" s="2"/>
      <c r="W593" s="2"/>
      <c r="X593" s="2"/>
      <c r="Y593" s="2"/>
      <c r="Z593" s="2"/>
      <c r="AA593" s="3"/>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c r="CI593" s="2"/>
      <c r="CJ593" s="2"/>
      <c r="CK593" s="2"/>
      <c r="CL593" s="2"/>
      <c r="CM593" s="2"/>
      <c r="CN593" s="2"/>
      <c r="CO593" s="2"/>
      <c r="CP593" s="2"/>
      <c r="CQ593" s="2"/>
      <c r="CR593" s="2"/>
      <c r="CS593" s="2"/>
      <c r="CT593" s="2"/>
      <c r="CU593" s="2"/>
      <c r="CV593" s="2"/>
      <c r="CW593" s="2"/>
      <c r="CX593" s="2"/>
      <c r="CY593" s="2"/>
      <c r="CZ593" s="2"/>
      <c r="DA593" s="2"/>
      <c r="DB593" s="2"/>
      <c r="DC593" s="2"/>
      <c r="DD593" s="2"/>
      <c r="DE593" s="2"/>
      <c r="DF593" s="2"/>
      <c r="DG593" s="2"/>
      <c r="DH593" s="2"/>
      <c r="DI593" s="2"/>
      <c r="DJ593" s="2"/>
      <c r="DK593" s="2"/>
      <c r="DL593" s="2"/>
      <c r="DM593" s="2"/>
      <c r="DN593" s="2"/>
      <c r="DO593" s="2"/>
      <c r="DP593" s="2"/>
      <c r="DQ593" s="2"/>
      <c r="DR593" s="2"/>
      <c r="DS593" s="2"/>
      <c r="DT593" s="2"/>
      <c r="DU593" s="2"/>
      <c r="DV593" s="2"/>
      <c r="DW593" s="2"/>
      <c r="DX593" s="2"/>
      <c r="DY593" s="2"/>
      <c r="DZ593" s="2"/>
      <c r="EA593" s="2"/>
      <c r="EB593" s="2"/>
      <c r="EC593" s="2"/>
      <c r="ED593" s="2"/>
      <c r="EE593" s="2"/>
      <c r="EF593" s="2"/>
      <c r="EG593" s="2"/>
      <c r="EH593" s="2"/>
      <c r="EI593" s="2"/>
      <c r="EJ593" s="2"/>
      <c r="EK593" s="2"/>
      <c r="EL593" s="2"/>
      <c r="EM593" s="2"/>
      <c r="EN593" s="2"/>
      <c r="EO593" s="2"/>
      <c r="EP593" s="2"/>
      <c r="EQ593" s="2"/>
      <c r="ER593" s="2"/>
      <c r="ES593" s="2"/>
      <c r="ET593" s="2"/>
      <c r="EU593" s="2"/>
      <c r="EV593" s="2"/>
    </row>
    <row r="594" spans="1:152" ht="12.75">
      <c r="A594" s="2"/>
      <c r="B594" s="2"/>
      <c r="C594" s="2"/>
      <c r="D594" s="2"/>
      <c r="E594" s="2"/>
      <c r="F594" s="3"/>
      <c r="G594" s="3"/>
      <c r="H594" s="3"/>
      <c r="I594" s="3"/>
      <c r="J594" s="3"/>
      <c r="K594" s="3"/>
      <c r="L594" s="3"/>
      <c r="M594" s="2"/>
      <c r="N594" s="2"/>
      <c r="O594" s="3"/>
      <c r="P594" s="3"/>
      <c r="Q594" s="3"/>
      <c r="R594" s="3"/>
      <c r="S594" s="3"/>
      <c r="T594" s="2"/>
      <c r="U594" s="2"/>
      <c r="V594" s="2"/>
      <c r="W594" s="2"/>
      <c r="X594" s="2"/>
      <c r="Y594" s="2"/>
      <c r="Z594" s="2"/>
      <c r="AA594" s="3"/>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c r="CI594" s="2"/>
      <c r="CJ594" s="2"/>
      <c r="CK594" s="2"/>
      <c r="CL594" s="2"/>
      <c r="CM594" s="2"/>
      <c r="CN594" s="2"/>
      <c r="CO594" s="2"/>
      <c r="CP594" s="2"/>
      <c r="CQ594" s="2"/>
      <c r="CR594" s="2"/>
      <c r="CS594" s="2"/>
      <c r="CT594" s="2"/>
      <c r="CU594" s="2"/>
      <c r="CV594" s="2"/>
      <c r="CW594" s="2"/>
      <c r="CX594" s="2"/>
      <c r="CY594" s="2"/>
      <c r="CZ594" s="2"/>
      <c r="DA594" s="2"/>
      <c r="DB594" s="2"/>
      <c r="DC594" s="2"/>
      <c r="DD594" s="2"/>
      <c r="DE594" s="2"/>
      <c r="DF594" s="2"/>
      <c r="DG594" s="2"/>
      <c r="DH594" s="2"/>
      <c r="DI594" s="2"/>
      <c r="DJ594" s="2"/>
      <c r="DK594" s="2"/>
      <c r="DL594" s="2"/>
      <c r="DM594" s="2"/>
      <c r="DN594" s="2"/>
      <c r="DO594" s="2"/>
      <c r="DP594" s="2"/>
      <c r="DQ594" s="2"/>
      <c r="DR594" s="2"/>
      <c r="DS594" s="2"/>
      <c r="DT594" s="2"/>
      <c r="DU594" s="2"/>
      <c r="DV594" s="2"/>
      <c r="DW594" s="2"/>
      <c r="DX594" s="2"/>
      <c r="DY594" s="2"/>
      <c r="DZ594" s="2"/>
      <c r="EA594" s="2"/>
      <c r="EB594" s="2"/>
      <c r="EC594" s="2"/>
      <c r="ED594" s="2"/>
      <c r="EE594" s="2"/>
      <c r="EF594" s="2"/>
      <c r="EG594" s="2"/>
      <c r="EH594" s="2"/>
      <c r="EI594" s="2"/>
      <c r="EJ594" s="2"/>
      <c r="EK594" s="2"/>
      <c r="EL594" s="2"/>
      <c r="EM594" s="2"/>
      <c r="EN594" s="2"/>
      <c r="EO594" s="2"/>
      <c r="EP594" s="2"/>
      <c r="EQ594" s="2"/>
      <c r="ER594" s="2"/>
      <c r="ES594" s="2"/>
      <c r="ET594" s="2"/>
      <c r="EU594" s="2"/>
      <c r="EV594" s="2"/>
    </row>
    <row r="595" spans="1:152" ht="12.75">
      <c r="A595" s="2"/>
      <c r="B595" s="2"/>
      <c r="C595" s="2"/>
      <c r="D595" s="2"/>
      <c r="E595" s="2"/>
      <c r="F595" s="3"/>
      <c r="G595" s="3"/>
      <c r="H595" s="3"/>
      <c r="I595" s="3"/>
      <c r="J595" s="3"/>
      <c r="K595" s="3"/>
      <c r="L595" s="3"/>
      <c r="M595" s="2"/>
      <c r="N595" s="2"/>
      <c r="O595" s="3"/>
      <c r="P595" s="3"/>
      <c r="Q595" s="3"/>
      <c r="R595" s="3"/>
      <c r="S595" s="3"/>
      <c r="T595" s="2"/>
      <c r="U595" s="2"/>
      <c r="V595" s="2"/>
      <c r="W595" s="2"/>
      <c r="X595" s="2"/>
      <c r="Y595" s="2"/>
      <c r="Z595" s="2"/>
      <c r="AA595" s="3"/>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c r="CI595" s="2"/>
      <c r="CJ595" s="2"/>
      <c r="CK595" s="2"/>
      <c r="CL595" s="2"/>
      <c r="CM595" s="2"/>
      <c r="CN595" s="2"/>
      <c r="CO595" s="2"/>
      <c r="CP595" s="2"/>
      <c r="CQ595" s="2"/>
      <c r="CR595" s="2"/>
      <c r="CS595" s="2"/>
      <c r="CT595" s="2"/>
      <c r="CU595" s="2"/>
      <c r="CV595" s="2"/>
      <c r="CW595" s="2"/>
      <c r="CX595" s="2"/>
      <c r="CY595" s="2"/>
      <c r="CZ595" s="2"/>
      <c r="DA595" s="2"/>
      <c r="DB595" s="2"/>
      <c r="DC595" s="2"/>
      <c r="DD595" s="2"/>
      <c r="DE595" s="2"/>
      <c r="DF595" s="2"/>
      <c r="DG595" s="2"/>
      <c r="DH595" s="2"/>
      <c r="DI595" s="2"/>
      <c r="DJ595" s="2"/>
      <c r="DK595" s="2"/>
      <c r="DL595" s="2"/>
      <c r="DM595" s="2"/>
      <c r="DN595" s="2"/>
      <c r="DO595" s="2"/>
      <c r="DP595" s="2"/>
      <c r="DQ595" s="2"/>
      <c r="DR595" s="2"/>
      <c r="DS595" s="2"/>
      <c r="DT595" s="2"/>
      <c r="DU595" s="2"/>
      <c r="DV595" s="2"/>
      <c r="DW595" s="2"/>
      <c r="DX595" s="2"/>
      <c r="DY595" s="2"/>
      <c r="DZ595" s="2"/>
      <c r="EA595" s="2"/>
      <c r="EB595" s="2"/>
      <c r="EC595" s="2"/>
      <c r="ED595" s="2"/>
      <c r="EE595" s="2"/>
      <c r="EF595" s="2"/>
      <c r="EG595" s="2"/>
      <c r="EH595" s="2"/>
      <c r="EI595" s="2"/>
      <c r="EJ595" s="2"/>
      <c r="EK595" s="2"/>
      <c r="EL595" s="2"/>
      <c r="EM595" s="2"/>
      <c r="EN595" s="2"/>
      <c r="EO595" s="2"/>
      <c r="EP595" s="2"/>
      <c r="EQ595" s="2"/>
      <c r="ER595" s="2"/>
      <c r="ES595" s="2"/>
      <c r="ET595" s="2"/>
      <c r="EU595" s="2"/>
      <c r="EV595" s="2"/>
    </row>
    <row r="596" spans="1:152" ht="12.75">
      <c r="A596" s="2"/>
      <c r="B596" s="2"/>
      <c r="C596" s="2"/>
      <c r="D596" s="2"/>
      <c r="E596" s="2"/>
      <c r="F596" s="3"/>
      <c r="G596" s="3"/>
      <c r="H596" s="3"/>
      <c r="I596" s="3"/>
      <c r="J596" s="3"/>
      <c r="K596" s="3"/>
      <c r="L596" s="3"/>
      <c r="M596" s="2"/>
      <c r="N596" s="2"/>
      <c r="O596" s="3"/>
      <c r="P596" s="3"/>
      <c r="Q596" s="3"/>
      <c r="R596" s="3"/>
      <c r="S596" s="3"/>
      <c r="T596" s="2"/>
      <c r="U596" s="2"/>
      <c r="V596" s="2"/>
      <c r="W596" s="2"/>
      <c r="X596" s="2"/>
      <c r="Y596" s="2"/>
      <c r="Z596" s="2"/>
      <c r="AA596" s="3"/>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X596" s="2"/>
      <c r="CY596" s="2"/>
      <c r="CZ596" s="2"/>
      <c r="DA596" s="2"/>
      <c r="DB596" s="2"/>
      <c r="DC596" s="2"/>
      <c r="DD596" s="2"/>
      <c r="DE596" s="2"/>
      <c r="DF596" s="2"/>
      <c r="DG596" s="2"/>
      <c r="DH596" s="2"/>
      <c r="DI596" s="2"/>
      <c r="DJ596" s="2"/>
      <c r="DK596" s="2"/>
      <c r="DL596" s="2"/>
      <c r="DM596" s="2"/>
      <c r="DN596" s="2"/>
      <c r="DO596" s="2"/>
      <c r="DP596" s="2"/>
      <c r="DQ596" s="2"/>
      <c r="DR596" s="2"/>
      <c r="DS596" s="2"/>
      <c r="DT596" s="2"/>
      <c r="DU596" s="2"/>
      <c r="DV596" s="2"/>
      <c r="DW596" s="2"/>
      <c r="DX596" s="2"/>
      <c r="DY596" s="2"/>
      <c r="DZ596" s="2"/>
      <c r="EA596" s="2"/>
      <c r="EB596" s="2"/>
      <c r="EC596" s="2"/>
      <c r="ED596" s="2"/>
      <c r="EE596" s="2"/>
      <c r="EF596" s="2"/>
      <c r="EG596" s="2"/>
      <c r="EH596" s="2"/>
      <c r="EI596" s="2"/>
      <c r="EJ596" s="2"/>
      <c r="EK596" s="2"/>
      <c r="EL596" s="2"/>
      <c r="EM596" s="2"/>
      <c r="EN596" s="2"/>
      <c r="EO596" s="2"/>
      <c r="EP596" s="2"/>
      <c r="EQ596" s="2"/>
      <c r="ER596" s="2"/>
      <c r="ES596" s="2"/>
      <c r="ET596" s="2"/>
      <c r="EU596" s="2"/>
      <c r="EV596" s="2"/>
    </row>
    <row r="597" spans="1:152" ht="12.75">
      <c r="A597" s="2"/>
      <c r="B597" s="2"/>
      <c r="C597" s="2"/>
      <c r="D597" s="2"/>
      <c r="E597" s="2"/>
      <c r="F597" s="3"/>
      <c r="G597" s="3"/>
      <c r="H597" s="3"/>
      <c r="I597" s="3"/>
      <c r="J597" s="3"/>
      <c r="K597" s="3"/>
      <c r="L597" s="3"/>
      <c r="M597" s="2"/>
      <c r="N597" s="2"/>
      <c r="O597" s="3"/>
      <c r="P597" s="3"/>
      <c r="Q597" s="3"/>
      <c r="R597" s="3"/>
      <c r="S597" s="3"/>
      <c r="T597" s="2"/>
      <c r="U597" s="2"/>
      <c r="V597" s="2"/>
      <c r="W597" s="2"/>
      <c r="X597" s="2"/>
      <c r="Y597" s="2"/>
      <c r="Z597" s="2"/>
      <c r="AA597" s="3"/>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X597" s="2"/>
      <c r="CY597" s="2"/>
      <c r="CZ597" s="2"/>
      <c r="DA597" s="2"/>
      <c r="DB597" s="2"/>
      <c r="DC597" s="2"/>
      <c r="DD597" s="2"/>
      <c r="DE597" s="2"/>
      <c r="DF597" s="2"/>
      <c r="DG597" s="2"/>
      <c r="DH597" s="2"/>
      <c r="DI597" s="2"/>
      <c r="DJ597" s="2"/>
      <c r="DK597" s="2"/>
      <c r="DL597" s="2"/>
      <c r="DM597" s="2"/>
      <c r="DN597" s="2"/>
      <c r="DO597" s="2"/>
      <c r="DP597" s="2"/>
      <c r="DQ597" s="2"/>
      <c r="DR597" s="2"/>
      <c r="DS597" s="2"/>
      <c r="DT597" s="2"/>
      <c r="DU597" s="2"/>
      <c r="DV597" s="2"/>
      <c r="DW597" s="2"/>
      <c r="DX597" s="2"/>
      <c r="DY597" s="2"/>
      <c r="DZ597" s="2"/>
      <c r="EA597" s="2"/>
      <c r="EB597" s="2"/>
      <c r="EC597" s="2"/>
      <c r="ED597" s="2"/>
      <c r="EE597" s="2"/>
      <c r="EF597" s="2"/>
      <c r="EG597" s="2"/>
      <c r="EH597" s="2"/>
      <c r="EI597" s="2"/>
      <c r="EJ597" s="2"/>
      <c r="EK597" s="2"/>
      <c r="EL597" s="2"/>
      <c r="EM597" s="2"/>
      <c r="EN597" s="2"/>
      <c r="EO597" s="2"/>
      <c r="EP597" s="2"/>
      <c r="EQ597" s="2"/>
      <c r="ER597" s="2"/>
      <c r="ES597" s="2"/>
      <c r="ET597" s="2"/>
      <c r="EU597" s="2"/>
      <c r="EV597" s="2"/>
    </row>
    <row r="598" spans="1:152" ht="12.75">
      <c r="A598" s="2"/>
      <c r="B598" s="2"/>
      <c r="C598" s="2"/>
      <c r="D598" s="2"/>
      <c r="E598" s="2"/>
      <c r="F598" s="3"/>
      <c r="G598" s="3"/>
      <c r="H598" s="3"/>
      <c r="I598" s="3"/>
      <c r="J598" s="3"/>
      <c r="K598" s="3"/>
      <c r="L598" s="3"/>
      <c r="M598" s="2"/>
      <c r="N598" s="2"/>
      <c r="O598" s="3"/>
      <c r="P598" s="3"/>
      <c r="Q598" s="3"/>
      <c r="R598" s="3"/>
      <c r="S598" s="3"/>
      <c r="T598" s="2"/>
      <c r="U598" s="2"/>
      <c r="V598" s="2"/>
      <c r="W598" s="2"/>
      <c r="X598" s="2"/>
      <c r="Y598" s="2"/>
      <c r="Z598" s="2"/>
      <c r="AA598" s="3"/>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c r="CG598" s="2"/>
      <c r="CH598" s="2"/>
      <c r="CI598" s="2"/>
      <c r="CJ598" s="2"/>
      <c r="CK598" s="2"/>
      <c r="CL598" s="2"/>
      <c r="CM598" s="2"/>
      <c r="CN598" s="2"/>
      <c r="CO598" s="2"/>
      <c r="CP598" s="2"/>
      <c r="CQ598" s="2"/>
      <c r="CR598" s="2"/>
      <c r="CS598" s="2"/>
      <c r="CT598" s="2"/>
      <c r="CU598" s="2"/>
      <c r="CV598" s="2"/>
      <c r="CW598" s="2"/>
      <c r="CX598" s="2"/>
      <c r="CY598" s="2"/>
      <c r="CZ598" s="2"/>
      <c r="DA598" s="2"/>
      <c r="DB598" s="2"/>
      <c r="DC598" s="2"/>
      <c r="DD598" s="2"/>
      <c r="DE598" s="2"/>
      <c r="DF598" s="2"/>
      <c r="DG598" s="2"/>
      <c r="DH598" s="2"/>
      <c r="DI598" s="2"/>
      <c r="DJ598" s="2"/>
      <c r="DK598" s="2"/>
      <c r="DL598" s="2"/>
      <c r="DM598" s="2"/>
      <c r="DN598" s="2"/>
      <c r="DO598" s="2"/>
      <c r="DP598" s="2"/>
      <c r="DQ598" s="2"/>
      <c r="DR598" s="2"/>
      <c r="DS598" s="2"/>
      <c r="DT598" s="2"/>
      <c r="DU598" s="2"/>
      <c r="DV598" s="2"/>
      <c r="DW598" s="2"/>
      <c r="DX598" s="2"/>
      <c r="DY598" s="2"/>
      <c r="DZ598" s="2"/>
      <c r="EA598" s="2"/>
      <c r="EB598" s="2"/>
      <c r="EC598" s="2"/>
      <c r="ED598" s="2"/>
      <c r="EE598" s="2"/>
      <c r="EF598" s="2"/>
      <c r="EG598" s="2"/>
      <c r="EH598" s="2"/>
      <c r="EI598" s="2"/>
      <c r="EJ598" s="2"/>
      <c r="EK598" s="2"/>
      <c r="EL598" s="2"/>
      <c r="EM598" s="2"/>
      <c r="EN598" s="2"/>
      <c r="EO598" s="2"/>
      <c r="EP598" s="2"/>
      <c r="EQ598" s="2"/>
      <c r="ER598" s="2"/>
      <c r="ES598" s="2"/>
      <c r="ET598" s="2"/>
      <c r="EU598" s="2"/>
      <c r="EV598" s="2"/>
    </row>
    <row r="599" spans="1:152" ht="12.75">
      <c r="A599" s="2"/>
      <c r="B599" s="2"/>
      <c r="C599" s="2"/>
      <c r="D599" s="2"/>
      <c r="E599" s="2"/>
      <c r="F599" s="3"/>
      <c r="G599" s="3"/>
      <c r="H599" s="3"/>
      <c r="I599" s="3"/>
      <c r="J599" s="3"/>
      <c r="K599" s="3"/>
      <c r="L599" s="3"/>
      <c r="M599" s="2"/>
      <c r="N599" s="2"/>
      <c r="O599" s="3"/>
      <c r="P599" s="3"/>
      <c r="Q599" s="3"/>
      <c r="R599" s="3"/>
      <c r="S599" s="3"/>
      <c r="T599" s="2"/>
      <c r="U599" s="2"/>
      <c r="V599" s="2"/>
      <c r="W599" s="2"/>
      <c r="X599" s="2"/>
      <c r="Y599" s="2"/>
      <c r="Z599" s="2"/>
      <c r="AA599" s="3"/>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c r="CG599" s="2"/>
      <c r="CH599" s="2"/>
      <c r="CI599" s="2"/>
      <c r="CJ599" s="2"/>
      <c r="CK599" s="2"/>
      <c r="CL599" s="2"/>
      <c r="CM599" s="2"/>
      <c r="CN599" s="2"/>
      <c r="CO599" s="2"/>
      <c r="CP599" s="2"/>
      <c r="CQ599" s="2"/>
      <c r="CR599" s="2"/>
      <c r="CS599" s="2"/>
      <c r="CT599" s="2"/>
      <c r="CU599" s="2"/>
      <c r="CV599" s="2"/>
      <c r="CW599" s="2"/>
      <c r="CX599" s="2"/>
      <c r="CY599" s="2"/>
      <c r="CZ599" s="2"/>
      <c r="DA599" s="2"/>
      <c r="DB599" s="2"/>
      <c r="DC599" s="2"/>
      <c r="DD599" s="2"/>
      <c r="DE599" s="2"/>
      <c r="DF599" s="2"/>
      <c r="DG599" s="2"/>
      <c r="DH599" s="2"/>
      <c r="DI599" s="2"/>
      <c r="DJ599" s="2"/>
      <c r="DK599" s="2"/>
      <c r="DL599" s="2"/>
      <c r="DM599" s="2"/>
      <c r="DN599" s="2"/>
      <c r="DO599" s="2"/>
      <c r="DP599" s="2"/>
      <c r="DQ599" s="2"/>
      <c r="DR599" s="2"/>
      <c r="DS599" s="2"/>
      <c r="DT599" s="2"/>
      <c r="DU599" s="2"/>
      <c r="DV599" s="2"/>
      <c r="DW599" s="2"/>
      <c r="DX599" s="2"/>
      <c r="DY599" s="2"/>
      <c r="DZ599" s="2"/>
      <c r="EA599" s="2"/>
      <c r="EB599" s="2"/>
      <c r="EC599" s="2"/>
      <c r="ED599" s="2"/>
      <c r="EE599" s="2"/>
      <c r="EF599" s="2"/>
      <c r="EG599" s="2"/>
      <c r="EH599" s="2"/>
      <c r="EI599" s="2"/>
      <c r="EJ599" s="2"/>
      <c r="EK599" s="2"/>
      <c r="EL599" s="2"/>
      <c r="EM599" s="2"/>
      <c r="EN599" s="2"/>
      <c r="EO599" s="2"/>
      <c r="EP599" s="2"/>
      <c r="EQ599" s="2"/>
      <c r="ER599" s="2"/>
      <c r="ES599" s="2"/>
      <c r="ET599" s="2"/>
      <c r="EU599" s="2"/>
      <c r="EV599" s="2"/>
    </row>
    <row r="600" spans="1:152" ht="12.75">
      <c r="A600" s="2"/>
      <c r="B600" s="2"/>
      <c r="C600" s="2"/>
      <c r="D600" s="2"/>
      <c r="E600" s="2"/>
      <c r="F600" s="3"/>
      <c r="G600" s="3"/>
      <c r="H600" s="3"/>
      <c r="I600" s="3"/>
      <c r="J600" s="3"/>
      <c r="K600" s="3"/>
      <c r="L600" s="3"/>
      <c r="M600" s="2"/>
      <c r="N600" s="2"/>
      <c r="O600" s="3"/>
      <c r="P600" s="3"/>
      <c r="Q600" s="3"/>
      <c r="R600" s="3"/>
      <c r="S600" s="3"/>
      <c r="T600" s="2"/>
      <c r="U600" s="2"/>
      <c r="V600" s="2"/>
      <c r="W600" s="2"/>
      <c r="X600" s="2"/>
      <c r="Y600" s="2"/>
      <c r="Z600" s="2"/>
      <c r="AA600" s="3"/>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c r="CG600" s="2"/>
      <c r="CH600" s="2"/>
      <c r="CI600" s="2"/>
      <c r="CJ600" s="2"/>
      <c r="CK600" s="2"/>
      <c r="CL600" s="2"/>
      <c r="CM600" s="2"/>
      <c r="CN600" s="2"/>
      <c r="CO600" s="2"/>
      <c r="CP600" s="2"/>
      <c r="CQ600" s="2"/>
      <c r="CR600" s="2"/>
      <c r="CS600" s="2"/>
      <c r="CT600" s="2"/>
      <c r="CU600" s="2"/>
      <c r="CV600" s="2"/>
      <c r="CW600" s="2"/>
      <c r="CX600" s="2"/>
      <c r="CY600" s="2"/>
      <c r="CZ600" s="2"/>
      <c r="DA600" s="2"/>
      <c r="DB600" s="2"/>
      <c r="DC600" s="2"/>
      <c r="DD600" s="2"/>
      <c r="DE600" s="2"/>
      <c r="DF600" s="2"/>
      <c r="DG600" s="2"/>
      <c r="DH600" s="2"/>
      <c r="DI600" s="2"/>
      <c r="DJ600" s="2"/>
      <c r="DK600" s="2"/>
      <c r="DL600" s="2"/>
      <c r="DM600" s="2"/>
      <c r="DN600" s="2"/>
      <c r="DO600" s="2"/>
      <c r="DP600" s="2"/>
      <c r="DQ600" s="2"/>
      <c r="DR600" s="2"/>
      <c r="DS600" s="2"/>
      <c r="DT600" s="2"/>
      <c r="DU600" s="2"/>
      <c r="DV600" s="2"/>
      <c r="DW600" s="2"/>
      <c r="DX600" s="2"/>
      <c r="DY600" s="2"/>
      <c r="DZ600" s="2"/>
      <c r="EA600" s="2"/>
      <c r="EB600" s="2"/>
      <c r="EC600" s="2"/>
      <c r="ED600" s="2"/>
      <c r="EE600" s="2"/>
      <c r="EF600" s="2"/>
      <c r="EG600" s="2"/>
      <c r="EH600" s="2"/>
      <c r="EI600" s="2"/>
      <c r="EJ600" s="2"/>
      <c r="EK600" s="2"/>
      <c r="EL600" s="2"/>
      <c r="EM600" s="2"/>
      <c r="EN600" s="2"/>
      <c r="EO600" s="2"/>
      <c r="EP600" s="2"/>
      <c r="EQ600" s="2"/>
      <c r="ER600" s="2"/>
      <c r="ES600" s="2"/>
      <c r="ET600" s="2"/>
      <c r="EU600" s="2"/>
      <c r="EV600" s="2"/>
    </row>
    <row r="601" spans="1:152" ht="12.75">
      <c r="A601" s="2"/>
      <c r="B601" s="2"/>
      <c r="C601" s="2"/>
      <c r="D601" s="2"/>
      <c r="E601" s="2"/>
      <c r="F601" s="3"/>
      <c r="G601" s="3"/>
      <c r="H601" s="3"/>
      <c r="I601" s="3"/>
      <c r="J601" s="3"/>
      <c r="K601" s="3"/>
      <c r="L601" s="3"/>
      <c r="M601" s="2"/>
      <c r="N601" s="2"/>
      <c r="O601" s="3"/>
      <c r="P601" s="3"/>
      <c r="Q601" s="3"/>
      <c r="R601" s="3"/>
      <c r="S601" s="3"/>
      <c r="T601" s="2"/>
      <c r="U601" s="2"/>
      <c r="V601" s="2"/>
      <c r="W601" s="2"/>
      <c r="X601" s="2"/>
      <c r="Y601" s="2"/>
      <c r="Z601" s="2"/>
      <c r="AA601" s="3"/>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c r="CI601" s="2"/>
      <c r="CJ601" s="2"/>
      <c r="CK601" s="2"/>
      <c r="CL601" s="2"/>
      <c r="CM601" s="2"/>
      <c r="CN601" s="2"/>
      <c r="CO601" s="2"/>
      <c r="CP601" s="2"/>
      <c r="CQ601" s="2"/>
      <c r="CR601" s="2"/>
      <c r="CS601" s="2"/>
      <c r="CT601" s="2"/>
      <c r="CU601" s="2"/>
      <c r="CV601" s="2"/>
      <c r="CW601" s="2"/>
      <c r="CX601" s="2"/>
      <c r="CY601" s="2"/>
      <c r="CZ601" s="2"/>
      <c r="DA601" s="2"/>
      <c r="DB601" s="2"/>
      <c r="DC601" s="2"/>
      <c r="DD601" s="2"/>
      <c r="DE601" s="2"/>
      <c r="DF601" s="2"/>
      <c r="DG601" s="2"/>
      <c r="DH601" s="2"/>
      <c r="DI601" s="2"/>
      <c r="DJ601" s="2"/>
      <c r="DK601" s="2"/>
      <c r="DL601" s="2"/>
      <c r="DM601" s="2"/>
      <c r="DN601" s="2"/>
      <c r="DO601" s="2"/>
      <c r="DP601" s="2"/>
      <c r="DQ601" s="2"/>
      <c r="DR601" s="2"/>
      <c r="DS601" s="2"/>
      <c r="DT601" s="2"/>
      <c r="DU601" s="2"/>
      <c r="DV601" s="2"/>
      <c r="DW601" s="2"/>
      <c r="DX601" s="2"/>
      <c r="DY601" s="2"/>
      <c r="DZ601" s="2"/>
      <c r="EA601" s="2"/>
      <c r="EB601" s="2"/>
      <c r="EC601" s="2"/>
      <c r="ED601" s="2"/>
      <c r="EE601" s="2"/>
      <c r="EF601" s="2"/>
      <c r="EG601" s="2"/>
      <c r="EH601" s="2"/>
      <c r="EI601" s="2"/>
      <c r="EJ601" s="2"/>
      <c r="EK601" s="2"/>
      <c r="EL601" s="2"/>
      <c r="EM601" s="2"/>
      <c r="EN601" s="2"/>
      <c r="EO601" s="2"/>
      <c r="EP601" s="2"/>
      <c r="EQ601" s="2"/>
      <c r="ER601" s="2"/>
      <c r="ES601" s="2"/>
      <c r="ET601" s="2"/>
      <c r="EU601" s="2"/>
      <c r="EV601" s="2"/>
    </row>
    <row r="602" spans="1:152" ht="12.75">
      <c r="A602" s="2"/>
      <c r="B602" s="2"/>
      <c r="C602" s="2"/>
      <c r="D602" s="2"/>
      <c r="E602" s="2"/>
      <c r="F602" s="3"/>
      <c r="G602" s="3"/>
      <c r="H602" s="3"/>
      <c r="I602" s="3"/>
      <c r="J602" s="3"/>
      <c r="K602" s="3"/>
      <c r="L602" s="3"/>
      <c r="M602" s="2"/>
      <c r="N602" s="2"/>
      <c r="O602" s="3"/>
      <c r="P602" s="3"/>
      <c r="Q602" s="3"/>
      <c r="R602" s="3"/>
      <c r="S602" s="3"/>
      <c r="T602" s="2"/>
      <c r="U602" s="2"/>
      <c r="V602" s="2"/>
      <c r="W602" s="2"/>
      <c r="X602" s="2"/>
      <c r="Y602" s="2"/>
      <c r="Z602" s="2"/>
      <c r="AA602" s="3"/>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c r="CZ602" s="2"/>
      <c r="DA602" s="2"/>
      <c r="DB602" s="2"/>
      <c r="DC602" s="2"/>
      <c r="DD602" s="2"/>
      <c r="DE602" s="2"/>
      <c r="DF602" s="2"/>
      <c r="DG602" s="2"/>
      <c r="DH602" s="2"/>
      <c r="DI602" s="2"/>
      <c r="DJ602" s="2"/>
      <c r="DK602" s="2"/>
      <c r="DL602" s="2"/>
      <c r="DM602" s="2"/>
      <c r="DN602" s="2"/>
      <c r="DO602" s="2"/>
      <c r="DP602" s="2"/>
      <c r="DQ602" s="2"/>
      <c r="DR602" s="2"/>
      <c r="DS602" s="2"/>
      <c r="DT602" s="2"/>
      <c r="DU602" s="2"/>
      <c r="DV602" s="2"/>
      <c r="DW602" s="2"/>
      <c r="DX602" s="2"/>
      <c r="DY602" s="2"/>
      <c r="DZ602" s="2"/>
      <c r="EA602" s="2"/>
      <c r="EB602" s="2"/>
      <c r="EC602" s="2"/>
      <c r="ED602" s="2"/>
      <c r="EE602" s="2"/>
      <c r="EF602" s="2"/>
      <c r="EG602" s="2"/>
      <c r="EH602" s="2"/>
      <c r="EI602" s="2"/>
      <c r="EJ602" s="2"/>
      <c r="EK602" s="2"/>
      <c r="EL602" s="2"/>
      <c r="EM602" s="2"/>
      <c r="EN602" s="2"/>
      <c r="EO602" s="2"/>
      <c r="EP602" s="2"/>
      <c r="EQ602" s="2"/>
      <c r="ER602" s="2"/>
      <c r="ES602" s="2"/>
      <c r="ET602" s="2"/>
      <c r="EU602" s="2"/>
      <c r="EV602" s="2"/>
    </row>
    <row r="603" spans="1:152" ht="12.75">
      <c r="A603" s="2"/>
      <c r="B603" s="2"/>
      <c r="C603" s="2"/>
      <c r="D603" s="2"/>
      <c r="E603" s="2"/>
      <c r="F603" s="3"/>
      <c r="G603" s="3"/>
      <c r="H603" s="3"/>
      <c r="I603" s="3"/>
      <c r="J603" s="3"/>
      <c r="K603" s="3"/>
      <c r="L603" s="3"/>
      <c r="M603" s="2"/>
      <c r="N603" s="2"/>
      <c r="O603" s="3"/>
      <c r="P603" s="3"/>
      <c r="Q603" s="3"/>
      <c r="R603" s="3"/>
      <c r="S603" s="3"/>
      <c r="T603" s="2"/>
      <c r="U603" s="2"/>
      <c r="V603" s="2"/>
      <c r="W603" s="2"/>
      <c r="X603" s="2"/>
      <c r="Y603" s="2"/>
      <c r="Z603" s="2"/>
      <c r="AA603" s="3"/>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c r="CG603" s="2"/>
      <c r="CH603" s="2"/>
      <c r="CI603" s="2"/>
      <c r="CJ603" s="2"/>
      <c r="CK603" s="2"/>
      <c r="CL603" s="2"/>
      <c r="CM603" s="2"/>
      <c r="CN603" s="2"/>
      <c r="CO603" s="2"/>
      <c r="CP603" s="2"/>
      <c r="CQ603" s="2"/>
      <c r="CR603" s="2"/>
      <c r="CS603" s="2"/>
      <c r="CT603" s="2"/>
      <c r="CU603" s="2"/>
      <c r="CV603" s="2"/>
      <c r="CW603" s="2"/>
      <c r="CX603" s="2"/>
      <c r="CY603" s="2"/>
      <c r="CZ603" s="2"/>
      <c r="DA603" s="2"/>
      <c r="DB603" s="2"/>
      <c r="DC603" s="2"/>
      <c r="DD603" s="2"/>
      <c r="DE603" s="2"/>
      <c r="DF603" s="2"/>
      <c r="DG603" s="2"/>
      <c r="DH603" s="2"/>
      <c r="DI603" s="2"/>
      <c r="DJ603" s="2"/>
      <c r="DK603" s="2"/>
      <c r="DL603" s="2"/>
      <c r="DM603" s="2"/>
      <c r="DN603" s="2"/>
      <c r="DO603" s="2"/>
      <c r="DP603" s="2"/>
      <c r="DQ603" s="2"/>
      <c r="DR603" s="2"/>
      <c r="DS603" s="2"/>
      <c r="DT603" s="2"/>
      <c r="DU603" s="2"/>
      <c r="DV603" s="2"/>
      <c r="DW603" s="2"/>
      <c r="DX603" s="2"/>
      <c r="DY603" s="2"/>
      <c r="DZ603" s="2"/>
      <c r="EA603" s="2"/>
      <c r="EB603" s="2"/>
      <c r="EC603" s="2"/>
      <c r="ED603" s="2"/>
      <c r="EE603" s="2"/>
      <c r="EF603" s="2"/>
      <c r="EG603" s="2"/>
      <c r="EH603" s="2"/>
      <c r="EI603" s="2"/>
      <c r="EJ603" s="2"/>
      <c r="EK603" s="2"/>
      <c r="EL603" s="2"/>
      <c r="EM603" s="2"/>
      <c r="EN603" s="2"/>
      <c r="EO603" s="2"/>
      <c r="EP603" s="2"/>
      <c r="EQ603" s="2"/>
      <c r="ER603" s="2"/>
      <c r="ES603" s="2"/>
      <c r="ET603" s="2"/>
      <c r="EU603" s="2"/>
      <c r="EV603" s="2"/>
    </row>
    <row r="604" spans="1:152" ht="12.75">
      <c r="A604" s="2"/>
      <c r="B604" s="2"/>
      <c r="C604" s="2"/>
      <c r="D604" s="2"/>
      <c r="E604" s="2"/>
      <c r="F604" s="3"/>
      <c r="G604" s="3"/>
      <c r="H604" s="3"/>
      <c r="I604" s="3"/>
      <c r="J604" s="3"/>
      <c r="K604" s="3"/>
      <c r="L604" s="3"/>
      <c r="M604" s="2"/>
      <c r="N604" s="2"/>
      <c r="O604" s="3"/>
      <c r="P604" s="3"/>
      <c r="Q604" s="3"/>
      <c r="R604" s="3"/>
      <c r="S604" s="3"/>
      <c r="T604" s="2"/>
      <c r="U604" s="2"/>
      <c r="V604" s="2"/>
      <c r="W604" s="2"/>
      <c r="X604" s="2"/>
      <c r="Y604" s="2"/>
      <c r="Z604" s="2"/>
      <c r="AA604" s="3"/>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c r="CG604" s="2"/>
      <c r="CH604" s="2"/>
      <c r="CI604" s="2"/>
      <c r="CJ604" s="2"/>
      <c r="CK604" s="2"/>
      <c r="CL604" s="2"/>
      <c r="CM604" s="2"/>
      <c r="CN604" s="2"/>
      <c r="CO604" s="2"/>
      <c r="CP604" s="2"/>
      <c r="CQ604" s="2"/>
      <c r="CR604" s="2"/>
      <c r="CS604" s="2"/>
      <c r="CT604" s="2"/>
      <c r="CU604" s="2"/>
      <c r="CV604" s="2"/>
      <c r="CW604" s="2"/>
      <c r="CX604" s="2"/>
      <c r="CY604" s="2"/>
      <c r="CZ604" s="2"/>
      <c r="DA604" s="2"/>
      <c r="DB604" s="2"/>
      <c r="DC604" s="2"/>
      <c r="DD604" s="2"/>
      <c r="DE604" s="2"/>
      <c r="DF604" s="2"/>
      <c r="DG604" s="2"/>
      <c r="DH604" s="2"/>
      <c r="DI604" s="2"/>
      <c r="DJ604" s="2"/>
      <c r="DK604" s="2"/>
      <c r="DL604" s="2"/>
      <c r="DM604" s="2"/>
      <c r="DN604" s="2"/>
      <c r="DO604" s="2"/>
      <c r="DP604" s="2"/>
      <c r="DQ604" s="2"/>
      <c r="DR604" s="2"/>
      <c r="DS604" s="2"/>
      <c r="DT604" s="2"/>
      <c r="DU604" s="2"/>
      <c r="DV604" s="2"/>
      <c r="DW604" s="2"/>
      <c r="DX604" s="2"/>
      <c r="DY604" s="2"/>
      <c r="DZ604" s="2"/>
      <c r="EA604" s="2"/>
      <c r="EB604" s="2"/>
      <c r="EC604" s="2"/>
      <c r="ED604" s="2"/>
      <c r="EE604" s="2"/>
      <c r="EF604" s="2"/>
      <c r="EG604" s="2"/>
      <c r="EH604" s="2"/>
      <c r="EI604" s="2"/>
      <c r="EJ604" s="2"/>
      <c r="EK604" s="2"/>
      <c r="EL604" s="2"/>
      <c r="EM604" s="2"/>
      <c r="EN604" s="2"/>
      <c r="EO604" s="2"/>
      <c r="EP604" s="2"/>
      <c r="EQ604" s="2"/>
      <c r="ER604" s="2"/>
      <c r="ES604" s="2"/>
      <c r="ET604" s="2"/>
      <c r="EU604" s="2"/>
      <c r="EV604" s="2"/>
    </row>
    <row r="605" spans="1:152" ht="12.75">
      <c r="A605" s="2"/>
      <c r="B605" s="2"/>
      <c r="C605" s="2"/>
      <c r="D605" s="2"/>
      <c r="E605" s="2"/>
      <c r="F605" s="3"/>
      <c r="G605" s="3"/>
      <c r="H605" s="3"/>
      <c r="I605" s="3"/>
      <c r="J605" s="3"/>
      <c r="K605" s="3"/>
      <c r="L605" s="3"/>
      <c r="M605" s="2"/>
      <c r="N605" s="2"/>
      <c r="O605" s="3"/>
      <c r="P605" s="3"/>
      <c r="Q605" s="3"/>
      <c r="R605" s="3"/>
      <c r="S605" s="3"/>
      <c r="T605" s="2"/>
      <c r="U605" s="2"/>
      <c r="V605" s="2"/>
      <c r="W605" s="2"/>
      <c r="X605" s="2"/>
      <c r="Y605" s="2"/>
      <c r="Z605" s="2"/>
      <c r="AA605" s="3"/>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c r="CI605" s="2"/>
      <c r="CJ605" s="2"/>
      <c r="CK605" s="2"/>
      <c r="CL605" s="2"/>
      <c r="CM605" s="2"/>
      <c r="CN605" s="2"/>
      <c r="CO605" s="2"/>
      <c r="CP605" s="2"/>
      <c r="CQ605" s="2"/>
      <c r="CR605" s="2"/>
      <c r="CS605" s="2"/>
      <c r="CT605" s="2"/>
      <c r="CU605" s="2"/>
      <c r="CV605" s="2"/>
      <c r="CW605" s="2"/>
      <c r="CX605" s="2"/>
      <c r="CY605" s="2"/>
      <c r="CZ605" s="2"/>
      <c r="DA605" s="2"/>
      <c r="DB605" s="2"/>
      <c r="DC605" s="2"/>
      <c r="DD605" s="2"/>
      <c r="DE605" s="2"/>
      <c r="DF605" s="2"/>
      <c r="DG605" s="2"/>
      <c r="DH605" s="2"/>
      <c r="DI605" s="2"/>
      <c r="DJ605" s="2"/>
      <c r="DK605" s="2"/>
      <c r="DL605" s="2"/>
      <c r="DM605" s="2"/>
      <c r="DN605" s="2"/>
      <c r="DO605" s="2"/>
      <c r="DP605" s="2"/>
      <c r="DQ605" s="2"/>
      <c r="DR605" s="2"/>
      <c r="DS605" s="2"/>
      <c r="DT605" s="2"/>
      <c r="DU605" s="2"/>
      <c r="DV605" s="2"/>
      <c r="DW605" s="2"/>
      <c r="DX605" s="2"/>
      <c r="DY605" s="2"/>
      <c r="DZ605" s="2"/>
      <c r="EA605" s="2"/>
      <c r="EB605" s="2"/>
      <c r="EC605" s="2"/>
      <c r="ED605" s="2"/>
      <c r="EE605" s="2"/>
      <c r="EF605" s="2"/>
      <c r="EG605" s="2"/>
      <c r="EH605" s="2"/>
      <c r="EI605" s="2"/>
      <c r="EJ605" s="2"/>
      <c r="EK605" s="2"/>
      <c r="EL605" s="2"/>
      <c r="EM605" s="2"/>
      <c r="EN605" s="2"/>
      <c r="EO605" s="2"/>
      <c r="EP605" s="2"/>
      <c r="EQ605" s="2"/>
      <c r="ER605" s="2"/>
      <c r="ES605" s="2"/>
      <c r="ET605" s="2"/>
      <c r="EU605" s="2"/>
      <c r="EV605" s="2"/>
    </row>
    <row r="606" spans="1:152" ht="12.75">
      <c r="A606" s="2"/>
      <c r="B606" s="2"/>
      <c r="C606" s="2"/>
      <c r="D606" s="2"/>
      <c r="E606" s="2"/>
      <c r="F606" s="3"/>
      <c r="G606" s="3"/>
      <c r="H606" s="3"/>
      <c r="I606" s="3"/>
      <c r="J606" s="3"/>
      <c r="K606" s="3"/>
      <c r="L606" s="3"/>
      <c r="M606" s="2"/>
      <c r="N606" s="2"/>
      <c r="O606" s="3"/>
      <c r="P606" s="3"/>
      <c r="Q606" s="3"/>
      <c r="R606" s="3"/>
      <c r="S606" s="3"/>
      <c r="T606" s="2"/>
      <c r="U606" s="2"/>
      <c r="V606" s="2"/>
      <c r="W606" s="2"/>
      <c r="X606" s="2"/>
      <c r="Y606" s="2"/>
      <c r="Z606" s="2"/>
      <c r="AA606" s="3"/>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c r="DK606" s="2"/>
      <c r="DL606" s="2"/>
      <c r="DM606" s="2"/>
      <c r="DN606" s="2"/>
      <c r="DO606" s="2"/>
      <c r="DP606" s="2"/>
      <c r="DQ606" s="2"/>
      <c r="DR606" s="2"/>
      <c r="DS606" s="2"/>
      <c r="DT606" s="2"/>
      <c r="DU606" s="2"/>
      <c r="DV606" s="2"/>
      <c r="DW606" s="2"/>
      <c r="DX606" s="2"/>
      <c r="DY606" s="2"/>
      <c r="DZ606" s="2"/>
      <c r="EA606" s="2"/>
      <c r="EB606" s="2"/>
      <c r="EC606" s="2"/>
      <c r="ED606" s="2"/>
      <c r="EE606" s="2"/>
      <c r="EF606" s="2"/>
      <c r="EG606" s="2"/>
      <c r="EH606" s="2"/>
      <c r="EI606" s="2"/>
      <c r="EJ606" s="2"/>
      <c r="EK606" s="2"/>
      <c r="EL606" s="2"/>
      <c r="EM606" s="2"/>
      <c r="EN606" s="2"/>
      <c r="EO606" s="2"/>
      <c r="EP606" s="2"/>
      <c r="EQ606" s="2"/>
      <c r="ER606" s="2"/>
      <c r="ES606" s="2"/>
      <c r="ET606" s="2"/>
      <c r="EU606" s="2"/>
      <c r="EV606" s="2"/>
    </row>
    <row r="607" spans="1:152" ht="12.75">
      <c r="A607" s="2"/>
      <c r="B607" s="2"/>
      <c r="C607" s="2"/>
      <c r="D607" s="2"/>
      <c r="E607" s="2"/>
      <c r="F607" s="3"/>
      <c r="G607" s="3"/>
      <c r="H607" s="3"/>
      <c r="I607" s="3"/>
      <c r="J607" s="3"/>
      <c r="K607" s="3"/>
      <c r="L607" s="3"/>
      <c r="M607" s="2"/>
      <c r="N607" s="2"/>
      <c r="O607" s="3"/>
      <c r="P607" s="3"/>
      <c r="Q607" s="3"/>
      <c r="R607" s="3"/>
      <c r="S607" s="3"/>
      <c r="T607" s="2"/>
      <c r="U607" s="2"/>
      <c r="V607" s="2"/>
      <c r="W607" s="2"/>
      <c r="X607" s="2"/>
      <c r="Y607" s="2"/>
      <c r="Z607" s="2"/>
      <c r="AA607" s="3"/>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2"/>
      <c r="DF607" s="2"/>
      <c r="DG607" s="2"/>
      <c r="DH607" s="2"/>
      <c r="DI607" s="2"/>
      <c r="DJ607" s="2"/>
      <c r="DK607" s="2"/>
      <c r="DL607" s="2"/>
      <c r="DM607" s="2"/>
      <c r="DN607" s="2"/>
      <c r="DO607" s="2"/>
      <c r="DP607" s="2"/>
      <c r="DQ607" s="2"/>
      <c r="DR607" s="2"/>
      <c r="DS607" s="2"/>
      <c r="DT607" s="2"/>
      <c r="DU607" s="2"/>
      <c r="DV607" s="2"/>
      <c r="DW607" s="2"/>
      <c r="DX607" s="2"/>
      <c r="DY607" s="2"/>
      <c r="DZ607" s="2"/>
      <c r="EA607" s="2"/>
      <c r="EB607" s="2"/>
      <c r="EC607" s="2"/>
      <c r="ED607" s="2"/>
      <c r="EE607" s="2"/>
      <c r="EF607" s="2"/>
      <c r="EG607" s="2"/>
      <c r="EH607" s="2"/>
      <c r="EI607" s="2"/>
      <c r="EJ607" s="2"/>
      <c r="EK607" s="2"/>
      <c r="EL607" s="2"/>
      <c r="EM607" s="2"/>
      <c r="EN607" s="2"/>
      <c r="EO607" s="2"/>
      <c r="EP607" s="2"/>
      <c r="EQ607" s="2"/>
      <c r="ER607" s="2"/>
      <c r="ES607" s="2"/>
      <c r="ET607" s="2"/>
      <c r="EU607" s="2"/>
      <c r="EV607" s="2"/>
    </row>
    <row r="608" spans="1:152" ht="12.75">
      <c r="A608" s="2"/>
      <c r="B608" s="2"/>
      <c r="C608" s="2"/>
      <c r="D608" s="2"/>
      <c r="E608" s="2"/>
      <c r="F608" s="3"/>
      <c r="G608" s="3"/>
      <c r="H608" s="3"/>
      <c r="I608" s="3"/>
      <c r="J608" s="3"/>
      <c r="K608" s="3"/>
      <c r="L608" s="3"/>
      <c r="M608" s="2"/>
      <c r="N608" s="2"/>
      <c r="O608" s="3"/>
      <c r="P608" s="3"/>
      <c r="Q608" s="3"/>
      <c r="R608" s="3"/>
      <c r="S608" s="3"/>
      <c r="T608" s="2"/>
      <c r="U608" s="2"/>
      <c r="V608" s="2"/>
      <c r="W608" s="2"/>
      <c r="X608" s="2"/>
      <c r="Y608" s="2"/>
      <c r="Z608" s="2"/>
      <c r="AA608" s="3"/>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2"/>
      <c r="DC608" s="2"/>
      <c r="DD608" s="2"/>
      <c r="DE608" s="2"/>
      <c r="DF608" s="2"/>
      <c r="DG608" s="2"/>
      <c r="DH608" s="2"/>
      <c r="DI608" s="2"/>
      <c r="DJ608" s="2"/>
      <c r="DK608" s="2"/>
      <c r="DL608" s="2"/>
      <c r="DM608" s="2"/>
      <c r="DN608" s="2"/>
      <c r="DO608" s="2"/>
      <c r="DP608" s="2"/>
      <c r="DQ608" s="2"/>
      <c r="DR608" s="2"/>
      <c r="DS608" s="2"/>
      <c r="DT608" s="2"/>
      <c r="DU608" s="2"/>
      <c r="DV608" s="2"/>
      <c r="DW608" s="2"/>
      <c r="DX608" s="2"/>
      <c r="DY608" s="2"/>
      <c r="DZ608" s="2"/>
      <c r="EA608" s="2"/>
      <c r="EB608" s="2"/>
      <c r="EC608" s="2"/>
      <c r="ED608" s="2"/>
      <c r="EE608" s="2"/>
      <c r="EF608" s="2"/>
      <c r="EG608" s="2"/>
      <c r="EH608" s="2"/>
      <c r="EI608" s="2"/>
      <c r="EJ608" s="2"/>
      <c r="EK608" s="2"/>
      <c r="EL608" s="2"/>
      <c r="EM608" s="2"/>
      <c r="EN608" s="2"/>
      <c r="EO608" s="2"/>
      <c r="EP608" s="2"/>
      <c r="EQ608" s="2"/>
      <c r="ER608" s="2"/>
      <c r="ES608" s="2"/>
      <c r="ET608" s="2"/>
      <c r="EU608" s="2"/>
      <c r="EV608" s="2"/>
    </row>
    <row r="609" spans="1:152" ht="12.75">
      <c r="A609" s="2"/>
      <c r="B609" s="2"/>
      <c r="C609" s="2"/>
      <c r="D609" s="2"/>
      <c r="E609" s="2"/>
      <c r="F609" s="3"/>
      <c r="G609" s="3"/>
      <c r="H609" s="3"/>
      <c r="I609" s="3"/>
      <c r="J609" s="3"/>
      <c r="K609" s="3"/>
      <c r="L609" s="3"/>
      <c r="M609" s="2"/>
      <c r="N609" s="2"/>
      <c r="O609" s="3"/>
      <c r="P609" s="3"/>
      <c r="Q609" s="3"/>
      <c r="R609" s="3"/>
      <c r="S609" s="3"/>
      <c r="T609" s="2"/>
      <c r="U609" s="2"/>
      <c r="V609" s="2"/>
      <c r="W609" s="2"/>
      <c r="X609" s="2"/>
      <c r="Y609" s="2"/>
      <c r="Z609" s="2"/>
      <c r="AA609" s="3"/>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c r="CI609" s="2"/>
      <c r="CJ609" s="2"/>
      <c r="CK609" s="2"/>
      <c r="CL609" s="2"/>
      <c r="CM609" s="2"/>
      <c r="CN609" s="2"/>
      <c r="CO609" s="2"/>
      <c r="CP609" s="2"/>
      <c r="CQ609" s="2"/>
      <c r="CR609" s="2"/>
      <c r="CS609" s="2"/>
      <c r="CT609" s="2"/>
      <c r="CU609" s="2"/>
      <c r="CV609" s="2"/>
      <c r="CW609" s="2"/>
      <c r="CX609" s="2"/>
      <c r="CY609" s="2"/>
      <c r="CZ609" s="2"/>
      <c r="DA609" s="2"/>
      <c r="DB609" s="2"/>
      <c r="DC609" s="2"/>
      <c r="DD609" s="2"/>
      <c r="DE609" s="2"/>
      <c r="DF609" s="2"/>
      <c r="DG609" s="2"/>
      <c r="DH609" s="2"/>
      <c r="DI609" s="2"/>
      <c r="DJ609" s="2"/>
      <c r="DK609" s="2"/>
      <c r="DL609" s="2"/>
      <c r="DM609" s="2"/>
      <c r="DN609" s="2"/>
      <c r="DO609" s="2"/>
      <c r="DP609" s="2"/>
      <c r="DQ609" s="2"/>
      <c r="DR609" s="2"/>
      <c r="DS609" s="2"/>
      <c r="DT609" s="2"/>
      <c r="DU609" s="2"/>
      <c r="DV609" s="2"/>
      <c r="DW609" s="2"/>
      <c r="DX609" s="2"/>
      <c r="DY609" s="2"/>
      <c r="DZ609" s="2"/>
      <c r="EA609" s="2"/>
      <c r="EB609" s="2"/>
      <c r="EC609" s="2"/>
      <c r="ED609" s="2"/>
      <c r="EE609" s="2"/>
      <c r="EF609" s="2"/>
      <c r="EG609" s="2"/>
      <c r="EH609" s="2"/>
      <c r="EI609" s="2"/>
      <c r="EJ609" s="2"/>
      <c r="EK609" s="2"/>
      <c r="EL609" s="2"/>
      <c r="EM609" s="2"/>
      <c r="EN609" s="2"/>
      <c r="EO609" s="2"/>
      <c r="EP609" s="2"/>
      <c r="EQ609" s="2"/>
      <c r="ER609" s="2"/>
      <c r="ES609" s="2"/>
      <c r="ET609" s="2"/>
      <c r="EU609" s="2"/>
      <c r="EV609" s="2"/>
    </row>
    <row r="610" spans="1:152" ht="12.75">
      <c r="A610" s="2"/>
      <c r="B610" s="2"/>
      <c r="C610" s="2"/>
      <c r="D610" s="2"/>
      <c r="E610" s="2"/>
      <c r="F610" s="3"/>
      <c r="G610" s="3"/>
      <c r="H610" s="3"/>
      <c r="I610" s="3"/>
      <c r="J610" s="3"/>
      <c r="K610" s="3"/>
      <c r="L610" s="3"/>
      <c r="M610" s="2"/>
      <c r="N610" s="2"/>
      <c r="O610" s="3"/>
      <c r="P610" s="3"/>
      <c r="Q610" s="3"/>
      <c r="R610" s="3"/>
      <c r="S610" s="3"/>
      <c r="T610" s="2"/>
      <c r="U610" s="2"/>
      <c r="V610" s="2"/>
      <c r="W610" s="2"/>
      <c r="X610" s="2"/>
      <c r="Y610" s="2"/>
      <c r="Z610" s="2"/>
      <c r="AA610" s="3"/>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c r="CI610" s="2"/>
      <c r="CJ610" s="2"/>
      <c r="CK610" s="2"/>
      <c r="CL610" s="2"/>
      <c r="CM610" s="2"/>
      <c r="CN610" s="2"/>
      <c r="CO610" s="2"/>
      <c r="CP610" s="2"/>
      <c r="CQ610" s="2"/>
      <c r="CR610" s="2"/>
      <c r="CS610" s="2"/>
      <c r="CT610" s="2"/>
      <c r="CU610" s="2"/>
      <c r="CV610" s="2"/>
      <c r="CW610" s="2"/>
      <c r="CX610" s="2"/>
      <c r="CY610" s="2"/>
      <c r="CZ610" s="2"/>
      <c r="DA610" s="2"/>
      <c r="DB610" s="2"/>
      <c r="DC610" s="2"/>
      <c r="DD610" s="2"/>
      <c r="DE610" s="2"/>
      <c r="DF610" s="2"/>
      <c r="DG610" s="2"/>
      <c r="DH610" s="2"/>
      <c r="DI610" s="2"/>
      <c r="DJ610" s="2"/>
      <c r="DK610" s="2"/>
      <c r="DL610" s="2"/>
      <c r="DM610" s="2"/>
      <c r="DN610" s="2"/>
      <c r="DO610" s="2"/>
      <c r="DP610" s="2"/>
      <c r="DQ610" s="2"/>
      <c r="DR610" s="2"/>
      <c r="DS610" s="2"/>
      <c r="DT610" s="2"/>
      <c r="DU610" s="2"/>
      <c r="DV610" s="2"/>
      <c r="DW610" s="2"/>
      <c r="DX610" s="2"/>
      <c r="DY610" s="2"/>
      <c r="DZ610" s="2"/>
      <c r="EA610" s="2"/>
      <c r="EB610" s="2"/>
      <c r="EC610" s="2"/>
      <c r="ED610" s="2"/>
      <c r="EE610" s="2"/>
      <c r="EF610" s="2"/>
      <c r="EG610" s="2"/>
      <c r="EH610" s="2"/>
      <c r="EI610" s="2"/>
      <c r="EJ610" s="2"/>
      <c r="EK610" s="2"/>
      <c r="EL610" s="2"/>
      <c r="EM610" s="2"/>
      <c r="EN610" s="2"/>
      <c r="EO610" s="2"/>
      <c r="EP610" s="2"/>
      <c r="EQ610" s="2"/>
      <c r="ER610" s="2"/>
      <c r="ES610" s="2"/>
      <c r="ET610" s="2"/>
      <c r="EU610" s="2"/>
      <c r="EV610" s="2"/>
    </row>
    <row r="611" spans="1:152" ht="12.75">
      <c r="A611" s="2"/>
      <c r="B611" s="2"/>
      <c r="C611" s="2"/>
      <c r="D611" s="2"/>
      <c r="E611" s="2"/>
      <c r="F611" s="3"/>
      <c r="G611" s="3"/>
      <c r="H611" s="3"/>
      <c r="I611" s="3"/>
      <c r="J611" s="3"/>
      <c r="K611" s="3"/>
      <c r="L611" s="3"/>
      <c r="M611" s="2"/>
      <c r="N611" s="2"/>
      <c r="O611" s="3"/>
      <c r="P611" s="3"/>
      <c r="Q611" s="3"/>
      <c r="R611" s="3"/>
      <c r="S611" s="3"/>
      <c r="T611" s="2"/>
      <c r="U611" s="2"/>
      <c r="V611" s="2"/>
      <c r="W611" s="2"/>
      <c r="X611" s="2"/>
      <c r="Y611" s="2"/>
      <c r="Z611" s="2"/>
      <c r="AA611" s="3"/>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c r="CG611" s="2"/>
      <c r="CH611" s="2"/>
      <c r="CI611" s="2"/>
      <c r="CJ611" s="2"/>
      <c r="CK611" s="2"/>
      <c r="CL611" s="2"/>
      <c r="CM611" s="2"/>
      <c r="CN611" s="2"/>
      <c r="CO611" s="2"/>
      <c r="CP611" s="2"/>
      <c r="CQ611" s="2"/>
      <c r="CR611" s="2"/>
      <c r="CS611" s="2"/>
      <c r="CT611" s="2"/>
      <c r="CU611" s="2"/>
      <c r="CV611" s="2"/>
      <c r="CW611" s="2"/>
      <c r="CX611" s="2"/>
      <c r="CY611" s="2"/>
      <c r="CZ611" s="2"/>
      <c r="DA611" s="2"/>
      <c r="DB611" s="2"/>
      <c r="DC611" s="2"/>
      <c r="DD611" s="2"/>
      <c r="DE611" s="2"/>
      <c r="DF611" s="2"/>
      <c r="DG611" s="2"/>
      <c r="DH611" s="2"/>
      <c r="DI611" s="2"/>
      <c r="DJ611" s="2"/>
      <c r="DK611" s="2"/>
      <c r="DL611" s="2"/>
      <c r="DM611" s="2"/>
      <c r="DN611" s="2"/>
      <c r="DO611" s="2"/>
      <c r="DP611" s="2"/>
      <c r="DQ611" s="2"/>
      <c r="DR611" s="2"/>
      <c r="DS611" s="2"/>
      <c r="DT611" s="2"/>
      <c r="DU611" s="2"/>
      <c r="DV611" s="2"/>
      <c r="DW611" s="2"/>
      <c r="DX611" s="2"/>
      <c r="DY611" s="2"/>
      <c r="DZ611" s="2"/>
      <c r="EA611" s="2"/>
      <c r="EB611" s="2"/>
      <c r="EC611" s="2"/>
      <c r="ED611" s="2"/>
      <c r="EE611" s="2"/>
      <c r="EF611" s="2"/>
      <c r="EG611" s="2"/>
      <c r="EH611" s="2"/>
      <c r="EI611" s="2"/>
      <c r="EJ611" s="2"/>
      <c r="EK611" s="2"/>
      <c r="EL611" s="2"/>
      <c r="EM611" s="2"/>
      <c r="EN611" s="2"/>
      <c r="EO611" s="2"/>
      <c r="EP611" s="2"/>
      <c r="EQ611" s="2"/>
      <c r="ER611" s="2"/>
      <c r="ES611" s="2"/>
      <c r="ET611" s="2"/>
      <c r="EU611" s="2"/>
      <c r="EV611" s="2"/>
    </row>
    <row r="612" spans="1:152" ht="12.75">
      <c r="A612" s="2"/>
      <c r="B612" s="2"/>
      <c r="C612" s="2"/>
      <c r="D612" s="2"/>
      <c r="E612" s="2"/>
      <c r="F612" s="3"/>
      <c r="G612" s="3"/>
      <c r="H612" s="3"/>
      <c r="I612" s="3"/>
      <c r="J612" s="3"/>
      <c r="K612" s="3"/>
      <c r="L612" s="3"/>
      <c r="M612" s="2"/>
      <c r="N612" s="2"/>
      <c r="O612" s="3"/>
      <c r="P612" s="3"/>
      <c r="Q612" s="3"/>
      <c r="R612" s="3"/>
      <c r="S612" s="3"/>
      <c r="T612" s="2"/>
      <c r="U612" s="2"/>
      <c r="V612" s="2"/>
      <c r="W612" s="2"/>
      <c r="X612" s="2"/>
      <c r="Y612" s="2"/>
      <c r="Z612" s="2"/>
      <c r="AA612" s="3"/>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c r="CG612" s="2"/>
      <c r="CH612" s="2"/>
      <c r="CI612" s="2"/>
      <c r="CJ612" s="2"/>
      <c r="CK612" s="2"/>
      <c r="CL612" s="2"/>
      <c r="CM612" s="2"/>
      <c r="CN612" s="2"/>
      <c r="CO612" s="2"/>
      <c r="CP612" s="2"/>
      <c r="CQ612" s="2"/>
      <c r="CR612" s="2"/>
      <c r="CS612" s="2"/>
      <c r="CT612" s="2"/>
      <c r="CU612" s="2"/>
      <c r="CV612" s="2"/>
      <c r="CW612" s="2"/>
      <c r="CX612" s="2"/>
      <c r="CY612" s="2"/>
      <c r="CZ612" s="2"/>
      <c r="DA612" s="2"/>
      <c r="DB612" s="2"/>
      <c r="DC612" s="2"/>
      <c r="DD612" s="2"/>
      <c r="DE612" s="2"/>
      <c r="DF612" s="2"/>
      <c r="DG612" s="2"/>
      <c r="DH612" s="2"/>
      <c r="DI612" s="2"/>
      <c r="DJ612" s="2"/>
      <c r="DK612" s="2"/>
      <c r="DL612" s="2"/>
      <c r="DM612" s="2"/>
      <c r="DN612" s="2"/>
      <c r="DO612" s="2"/>
      <c r="DP612" s="2"/>
      <c r="DQ612" s="2"/>
      <c r="DR612" s="2"/>
      <c r="DS612" s="2"/>
      <c r="DT612" s="2"/>
      <c r="DU612" s="2"/>
      <c r="DV612" s="2"/>
      <c r="DW612" s="2"/>
      <c r="DX612" s="2"/>
      <c r="DY612" s="2"/>
      <c r="DZ612" s="2"/>
      <c r="EA612" s="2"/>
      <c r="EB612" s="2"/>
      <c r="EC612" s="2"/>
      <c r="ED612" s="2"/>
      <c r="EE612" s="2"/>
      <c r="EF612" s="2"/>
      <c r="EG612" s="2"/>
      <c r="EH612" s="2"/>
      <c r="EI612" s="2"/>
      <c r="EJ612" s="2"/>
      <c r="EK612" s="2"/>
      <c r="EL612" s="2"/>
      <c r="EM612" s="2"/>
      <c r="EN612" s="2"/>
      <c r="EO612" s="2"/>
      <c r="EP612" s="2"/>
      <c r="EQ612" s="2"/>
      <c r="ER612" s="2"/>
      <c r="ES612" s="2"/>
      <c r="ET612" s="2"/>
      <c r="EU612" s="2"/>
      <c r="EV612" s="2"/>
    </row>
    <row r="613" spans="1:152" ht="12.75">
      <c r="A613" s="2"/>
      <c r="B613" s="2"/>
      <c r="C613" s="2"/>
      <c r="D613" s="2"/>
      <c r="E613" s="2"/>
      <c r="F613" s="3"/>
      <c r="G613" s="3"/>
      <c r="H613" s="3"/>
      <c r="I613" s="3"/>
      <c r="J613" s="3"/>
      <c r="K613" s="3"/>
      <c r="L613" s="3"/>
      <c r="M613" s="2"/>
      <c r="N613" s="2"/>
      <c r="O613" s="3"/>
      <c r="P613" s="3"/>
      <c r="Q613" s="3"/>
      <c r="R613" s="3"/>
      <c r="S613" s="3"/>
      <c r="T613" s="2"/>
      <c r="U613" s="2"/>
      <c r="V613" s="2"/>
      <c r="W613" s="2"/>
      <c r="X613" s="2"/>
      <c r="Y613" s="2"/>
      <c r="Z613" s="2"/>
      <c r="AA613" s="3"/>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c r="CG613" s="2"/>
      <c r="CH613" s="2"/>
      <c r="CI613" s="2"/>
      <c r="CJ613" s="2"/>
      <c r="CK613" s="2"/>
      <c r="CL613" s="2"/>
      <c r="CM613" s="2"/>
      <c r="CN613" s="2"/>
      <c r="CO613" s="2"/>
      <c r="CP613" s="2"/>
      <c r="CQ613" s="2"/>
      <c r="CR613" s="2"/>
      <c r="CS613" s="2"/>
      <c r="CT613" s="2"/>
      <c r="CU613" s="2"/>
      <c r="CV613" s="2"/>
      <c r="CW613" s="2"/>
      <c r="CX613" s="2"/>
      <c r="CY613" s="2"/>
      <c r="CZ613" s="2"/>
      <c r="DA613" s="2"/>
      <c r="DB613" s="2"/>
      <c r="DC613" s="2"/>
      <c r="DD613" s="2"/>
      <c r="DE613" s="2"/>
      <c r="DF613" s="2"/>
      <c r="DG613" s="2"/>
      <c r="DH613" s="2"/>
      <c r="DI613" s="2"/>
      <c r="DJ613" s="2"/>
      <c r="DK613" s="2"/>
      <c r="DL613" s="2"/>
      <c r="DM613" s="2"/>
      <c r="DN613" s="2"/>
      <c r="DO613" s="2"/>
      <c r="DP613" s="2"/>
      <c r="DQ613" s="2"/>
      <c r="DR613" s="2"/>
      <c r="DS613" s="2"/>
      <c r="DT613" s="2"/>
      <c r="DU613" s="2"/>
      <c r="DV613" s="2"/>
      <c r="DW613" s="2"/>
      <c r="DX613" s="2"/>
      <c r="DY613" s="2"/>
      <c r="DZ613" s="2"/>
      <c r="EA613" s="2"/>
      <c r="EB613" s="2"/>
      <c r="EC613" s="2"/>
      <c r="ED613" s="2"/>
      <c r="EE613" s="2"/>
      <c r="EF613" s="2"/>
      <c r="EG613" s="2"/>
      <c r="EH613" s="2"/>
      <c r="EI613" s="2"/>
      <c r="EJ613" s="2"/>
      <c r="EK613" s="2"/>
      <c r="EL613" s="2"/>
      <c r="EM613" s="2"/>
      <c r="EN613" s="2"/>
      <c r="EO613" s="2"/>
      <c r="EP613" s="2"/>
      <c r="EQ613" s="2"/>
      <c r="ER613" s="2"/>
      <c r="ES613" s="2"/>
      <c r="ET613" s="2"/>
      <c r="EU613" s="2"/>
      <c r="EV613" s="2"/>
    </row>
    <row r="614" spans="1:152" ht="12.75">
      <c r="A614" s="2"/>
      <c r="B614" s="2"/>
      <c r="C614" s="2"/>
      <c r="D614" s="2"/>
      <c r="E614" s="2"/>
      <c r="F614" s="3"/>
      <c r="G614" s="3"/>
      <c r="H614" s="3"/>
      <c r="I614" s="3"/>
      <c r="J614" s="3"/>
      <c r="K614" s="3"/>
      <c r="L614" s="3"/>
      <c r="M614" s="2"/>
      <c r="N614" s="2"/>
      <c r="O614" s="3"/>
      <c r="P614" s="3"/>
      <c r="Q614" s="3"/>
      <c r="R614" s="3"/>
      <c r="S614" s="3"/>
      <c r="T614" s="2"/>
      <c r="U614" s="2"/>
      <c r="V614" s="2"/>
      <c r="W614" s="2"/>
      <c r="X614" s="2"/>
      <c r="Y614" s="2"/>
      <c r="Z614" s="2"/>
      <c r="AA614" s="3"/>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c r="CG614" s="2"/>
      <c r="CH614" s="2"/>
      <c r="CI614" s="2"/>
      <c r="CJ614" s="2"/>
      <c r="CK614" s="2"/>
      <c r="CL614" s="2"/>
      <c r="CM614" s="2"/>
      <c r="CN614" s="2"/>
      <c r="CO614" s="2"/>
      <c r="CP614" s="2"/>
      <c r="CQ614" s="2"/>
      <c r="CR614" s="2"/>
      <c r="CS614" s="2"/>
      <c r="CT614" s="2"/>
      <c r="CU614" s="2"/>
      <c r="CV614" s="2"/>
      <c r="CW614" s="2"/>
      <c r="CX614" s="2"/>
      <c r="CY614" s="2"/>
      <c r="CZ614" s="2"/>
      <c r="DA614" s="2"/>
      <c r="DB614" s="2"/>
      <c r="DC614" s="2"/>
      <c r="DD614" s="2"/>
      <c r="DE614" s="2"/>
      <c r="DF614" s="2"/>
      <c r="DG614" s="2"/>
      <c r="DH614" s="2"/>
      <c r="DI614" s="2"/>
      <c r="DJ614" s="2"/>
      <c r="DK614" s="2"/>
      <c r="DL614" s="2"/>
      <c r="DM614" s="2"/>
      <c r="DN614" s="2"/>
      <c r="DO614" s="2"/>
      <c r="DP614" s="2"/>
      <c r="DQ614" s="2"/>
      <c r="DR614" s="2"/>
      <c r="DS614" s="2"/>
      <c r="DT614" s="2"/>
      <c r="DU614" s="2"/>
      <c r="DV614" s="2"/>
      <c r="DW614" s="2"/>
      <c r="DX614" s="2"/>
      <c r="DY614" s="2"/>
      <c r="DZ614" s="2"/>
      <c r="EA614" s="2"/>
      <c r="EB614" s="2"/>
      <c r="EC614" s="2"/>
      <c r="ED614" s="2"/>
      <c r="EE614" s="2"/>
      <c r="EF614" s="2"/>
      <c r="EG614" s="2"/>
      <c r="EH614" s="2"/>
      <c r="EI614" s="2"/>
      <c r="EJ614" s="2"/>
      <c r="EK614" s="2"/>
      <c r="EL614" s="2"/>
      <c r="EM614" s="2"/>
      <c r="EN614" s="2"/>
      <c r="EO614" s="2"/>
      <c r="EP614" s="2"/>
      <c r="EQ614" s="2"/>
      <c r="ER614" s="2"/>
      <c r="ES614" s="2"/>
      <c r="ET614" s="2"/>
      <c r="EU614" s="2"/>
      <c r="EV614" s="2"/>
    </row>
    <row r="615" spans="1:152" ht="12.75">
      <c r="A615" s="2"/>
      <c r="B615" s="2"/>
      <c r="C615" s="2"/>
      <c r="D615" s="2"/>
      <c r="E615" s="2"/>
      <c r="F615" s="3"/>
      <c r="G615" s="3"/>
      <c r="H615" s="3"/>
      <c r="I615" s="3"/>
      <c r="J615" s="3"/>
      <c r="K615" s="3"/>
      <c r="L615" s="3"/>
      <c r="M615" s="2"/>
      <c r="N615" s="2"/>
      <c r="O615" s="3"/>
      <c r="P615" s="3"/>
      <c r="Q615" s="3"/>
      <c r="R615" s="3"/>
      <c r="S615" s="3"/>
      <c r="T615" s="2"/>
      <c r="U615" s="2"/>
      <c r="V615" s="2"/>
      <c r="W615" s="2"/>
      <c r="X615" s="2"/>
      <c r="Y615" s="2"/>
      <c r="Z615" s="2"/>
      <c r="AA615" s="3"/>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c r="CG615" s="2"/>
      <c r="CH615" s="2"/>
      <c r="CI615" s="2"/>
      <c r="CJ615" s="2"/>
      <c r="CK615" s="2"/>
      <c r="CL615" s="2"/>
      <c r="CM615" s="2"/>
      <c r="CN615" s="2"/>
      <c r="CO615" s="2"/>
      <c r="CP615" s="2"/>
      <c r="CQ615" s="2"/>
      <c r="CR615" s="2"/>
      <c r="CS615" s="2"/>
      <c r="CT615" s="2"/>
      <c r="CU615" s="2"/>
      <c r="CV615" s="2"/>
      <c r="CW615" s="2"/>
      <c r="CX615" s="2"/>
      <c r="CY615" s="2"/>
      <c r="CZ615" s="2"/>
      <c r="DA615" s="2"/>
      <c r="DB615" s="2"/>
      <c r="DC615" s="2"/>
      <c r="DD615" s="2"/>
      <c r="DE615" s="2"/>
      <c r="DF615" s="2"/>
      <c r="DG615" s="2"/>
      <c r="DH615" s="2"/>
      <c r="DI615" s="2"/>
      <c r="DJ615" s="2"/>
      <c r="DK615" s="2"/>
      <c r="DL615" s="2"/>
      <c r="DM615" s="2"/>
      <c r="DN615" s="2"/>
      <c r="DO615" s="2"/>
      <c r="DP615" s="2"/>
      <c r="DQ615" s="2"/>
      <c r="DR615" s="2"/>
      <c r="DS615" s="2"/>
      <c r="DT615" s="2"/>
      <c r="DU615" s="2"/>
      <c r="DV615" s="2"/>
      <c r="DW615" s="2"/>
      <c r="DX615" s="2"/>
      <c r="DY615" s="2"/>
      <c r="DZ615" s="2"/>
      <c r="EA615" s="2"/>
      <c r="EB615" s="2"/>
      <c r="EC615" s="2"/>
      <c r="ED615" s="2"/>
      <c r="EE615" s="2"/>
      <c r="EF615" s="2"/>
      <c r="EG615" s="2"/>
      <c r="EH615" s="2"/>
      <c r="EI615" s="2"/>
      <c r="EJ615" s="2"/>
      <c r="EK615" s="2"/>
      <c r="EL615" s="2"/>
      <c r="EM615" s="2"/>
      <c r="EN615" s="2"/>
      <c r="EO615" s="2"/>
      <c r="EP615" s="2"/>
      <c r="EQ615" s="2"/>
      <c r="ER615" s="2"/>
      <c r="ES615" s="2"/>
      <c r="ET615" s="2"/>
      <c r="EU615" s="2"/>
      <c r="EV615" s="2"/>
    </row>
    <row r="616" spans="1:152" ht="12.75">
      <c r="A616" s="2"/>
      <c r="B616" s="2"/>
      <c r="C616" s="2"/>
      <c r="D616" s="2"/>
      <c r="E616" s="2"/>
      <c r="F616" s="3"/>
      <c r="G616" s="3"/>
      <c r="H616" s="3"/>
      <c r="I616" s="3"/>
      <c r="J616" s="3"/>
      <c r="K616" s="3"/>
      <c r="L616" s="3"/>
      <c r="M616" s="2"/>
      <c r="N616" s="2"/>
      <c r="O616" s="3"/>
      <c r="P616" s="3"/>
      <c r="Q616" s="3"/>
      <c r="R616" s="3"/>
      <c r="S616" s="3"/>
      <c r="T616" s="2"/>
      <c r="U616" s="2"/>
      <c r="V616" s="2"/>
      <c r="W616" s="2"/>
      <c r="X616" s="2"/>
      <c r="Y616" s="2"/>
      <c r="Z616" s="2"/>
      <c r="AA616" s="3"/>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c r="CG616" s="2"/>
      <c r="CH616" s="2"/>
      <c r="CI616" s="2"/>
      <c r="CJ616" s="2"/>
      <c r="CK616" s="2"/>
      <c r="CL616" s="2"/>
      <c r="CM616" s="2"/>
      <c r="CN616" s="2"/>
      <c r="CO616" s="2"/>
      <c r="CP616" s="2"/>
      <c r="CQ616" s="2"/>
      <c r="CR616" s="2"/>
      <c r="CS616" s="2"/>
      <c r="CT616" s="2"/>
      <c r="CU616" s="2"/>
      <c r="CV616" s="2"/>
      <c r="CW616" s="2"/>
      <c r="CX616" s="2"/>
      <c r="CY616" s="2"/>
      <c r="CZ616" s="2"/>
      <c r="DA616" s="2"/>
      <c r="DB616" s="2"/>
      <c r="DC616" s="2"/>
      <c r="DD616" s="2"/>
      <c r="DE616" s="2"/>
      <c r="DF616" s="2"/>
      <c r="DG616" s="2"/>
      <c r="DH616" s="2"/>
      <c r="DI616" s="2"/>
      <c r="DJ616" s="2"/>
      <c r="DK616" s="2"/>
      <c r="DL616" s="2"/>
      <c r="DM616" s="2"/>
      <c r="DN616" s="2"/>
      <c r="DO616" s="2"/>
      <c r="DP616" s="2"/>
      <c r="DQ616" s="2"/>
      <c r="DR616" s="2"/>
      <c r="DS616" s="2"/>
      <c r="DT616" s="2"/>
      <c r="DU616" s="2"/>
      <c r="DV616" s="2"/>
      <c r="DW616" s="2"/>
      <c r="DX616" s="2"/>
      <c r="DY616" s="2"/>
      <c r="DZ616" s="2"/>
      <c r="EA616" s="2"/>
      <c r="EB616" s="2"/>
      <c r="EC616" s="2"/>
      <c r="ED616" s="2"/>
      <c r="EE616" s="2"/>
      <c r="EF616" s="2"/>
      <c r="EG616" s="2"/>
      <c r="EH616" s="2"/>
      <c r="EI616" s="2"/>
      <c r="EJ616" s="2"/>
      <c r="EK616" s="2"/>
      <c r="EL616" s="2"/>
      <c r="EM616" s="2"/>
      <c r="EN616" s="2"/>
      <c r="EO616" s="2"/>
      <c r="EP616" s="2"/>
      <c r="EQ616" s="2"/>
      <c r="ER616" s="2"/>
      <c r="ES616" s="2"/>
      <c r="ET616" s="2"/>
      <c r="EU616" s="2"/>
      <c r="EV616" s="2"/>
    </row>
    <row r="617" spans="1:152" ht="12.75">
      <c r="A617" s="2"/>
      <c r="B617" s="2"/>
      <c r="C617" s="2"/>
      <c r="D617" s="2"/>
      <c r="E617" s="2"/>
      <c r="F617" s="3"/>
      <c r="G617" s="3"/>
      <c r="H617" s="3"/>
      <c r="I617" s="3"/>
      <c r="J617" s="3"/>
      <c r="K617" s="3"/>
      <c r="L617" s="3"/>
      <c r="M617" s="2"/>
      <c r="N617" s="2"/>
      <c r="O617" s="3"/>
      <c r="P617" s="3"/>
      <c r="Q617" s="3"/>
      <c r="R617" s="3"/>
      <c r="S617" s="3"/>
      <c r="T617" s="2"/>
      <c r="U617" s="2"/>
      <c r="V617" s="2"/>
      <c r="W617" s="2"/>
      <c r="X617" s="2"/>
      <c r="Y617" s="2"/>
      <c r="Z617" s="2"/>
      <c r="AA617" s="3"/>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c r="CF617" s="2"/>
      <c r="CG617" s="2"/>
      <c r="CH617" s="2"/>
      <c r="CI617" s="2"/>
      <c r="CJ617" s="2"/>
      <c r="CK617" s="2"/>
      <c r="CL617" s="2"/>
      <c r="CM617" s="2"/>
      <c r="CN617" s="2"/>
      <c r="CO617" s="2"/>
      <c r="CP617" s="2"/>
      <c r="CQ617" s="2"/>
      <c r="CR617" s="2"/>
      <c r="CS617" s="2"/>
      <c r="CT617" s="2"/>
      <c r="CU617" s="2"/>
      <c r="CV617" s="2"/>
      <c r="CW617" s="2"/>
      <c r="CX617" s="2"/>
      <c r="CY617" s="2"/>
      <c r="CZ617" s="2"/>
      <c r="DA617" s="2"/>
      <c r="DB617" s="2"/>
      <c r="DC617" s="2"/>
      <c r="DD617" s="2"/>
      <c r="DE617" s="2"/>
      <c r="DF617" s="2"/>
      <c r="DG617" s="2"/>
      <c r="DH617" s="2"/>
      <c r="DI617" s="2"/>
      <c r="DJ617" s="2"/>
      <c r="DK617" s="2"/>
      <c r="DL617" s="2"/>
      <c r="DM617" s="2"/>
      <c r="DN617" s="2"/>
      <c r="DO617" s="2"/>
      <c r="DP617" s="2"/>
      <c r="DQ617" s="2"/>
      <c r="DR617" s="2"/>
      <c r="DS617" s="2"/>
      <c r="DT617" s="2"/>
      <c r="DU617" s="2"/>
      <c r="DV617" s="2"/>
      <c r="DW617" s="2"/>
      <c r="DX617" s="2"/>
      <c r="DY617" s="2"/>
      <c r="DZ617" s="2"/>
      <c r="EA617" s="2"/>
      <c r="EB617" s="2"/>
      <c r="EC617" s="2"/>
      <c r="ED617" s="2"/>
      <c r="EE617" s="2"/>
      <c r="EF617" s="2"/>
      <c r="EG617" s="2"/>
      <c r="EH617" s="2"/>
      <c r="EI617" s="2"/>
      <c r="EJ617" s="2"/>
      <c r="EK617" s="2"/>
      <c r="EL617" s="2"/>
      <c r="EM617" s="2"/>
      <c r="EN617" s="2"/>
      <c r="EO617" s="2"/>
      <c r="EP617" s="2"/>
      <c r="EQ617" s="2"/>
      <c r="ER617" s="2"/>
      <c r="ES617" s="2"/>
      <c r="ET617" s="2"/>
      <c r="EU617" s="2"/>
      <c r="EV617" s="2"/>
    </row>
    <row r="618" spans="1:152" ht="12.75">
      <c r="A618" s="2"/>
      <c r="B618" s="2"/>
      <c r="C618" s="2"/>
      <c r="D618" s="2"/>
      <c r="E618" s="2"/>
      <c r="F618" s="3"/>
      <c r="G618" s="3"/>
      <c r="H618" s="3"/>
      <c r="I618" s="3"/>
      <c r="J618" s="3"/>
      <c r="K618" s="3"/>
      <c r="L618" s="3"/>
      <c r="M618" s="2"/>
      <c r="N618" s="2"/>
      <c r="O618" s="3"/>
      <c r="P618" s="3"/>
      <c r="Q618" s="3"/>
      <c r="R618" s="3"/>
      <c r="S618" s="3"/>
      <c r="T618" s="2"/>
      <c r="U618" s="2"/>
      <c r="V618" s="2"/>
      <c r="W618" s="2"/>
      <c r="X618" s="2"/>
      <c r="Y618" s="2"/>
      <c r="Z618" s="2"/>
      <c r="AA618" s="3"/>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c r="CE618" s="2"/>
      <c r="CF618" s="2"/>
      <c r="CG618" s="2"/>
      <c r="CH618" s="2"/>
      <c r="CI618" s="2"/>
      <c r="CJ618" s="2"/>
      <c r="CK618" s="2"/>
      <c r="CL618" s="2"/>
      <c r="CM618" s="2"/>
      <c r="CN618" s="2"/>
      <c r="CO618" s="2"/>
      <c r="CP618" s="2"/>
      <c r="CQ618" s="2"/>
      <c r="CR618" s="2"/>
      <c r="CS618" s="2"/>
      <c r="CT618" s="2"/>
      <c r="CU618" s="2"/>
      <c r="CV618" s="2"/>
      <c r="CW618" s="2"/>
      <c r="CX618" s="2"/>
      <c r="CY618" s="2"/>
      <c r="CZ618" s="2"/>
      <c r="DA618" s="2"/>
      <c r="DB618" s="2"/>
      <c r="DC618" s="2"/>
      <c r="DD618" s="2"/>
      <c r="DE618" s="2"/>
      <c r="DF618" s="2"/>
      <c r="DG618" s="2"/>
      <c r="DH618" s="2"/>
      <c r="DI618" s="2"/>
      <c r="DJ618" s="2"/>
      <c r="DK618" s="2"/>
      <c r="DL618" s="2"/>
      <c r="DM618" s="2"/>
      <c r="DN618" s="2"/>
      <c r="DO618" s="2"/>
      <c r="DP618" s="2"/>
      <c r="DQ618" s="2"/>
      <c r="DR618" s="2"/>
      <c r="DS618" s="2"/>
      <c r="DT618" s="2"/>
      <c r="DU618" s="2"/>
      <c r="DV618" s="2"/>
      <c r="DW618" s="2"/>
      <c r="DX618" s="2"/>
      <c r="DY618" s="2"/>
      <c r="DZ618" s="2"/>
      <c r="EA618" s="2"/>
      <c r="EB618" s="2"/>
      <c r="EC618" s="2"/>
      <c r="ED618" s="2"/>
      <c r="EE618" s="2"/>
      <c r="EF618" s="2"/>
      <c r="EG618" s="2"/>
      <c r="EH618" s="2"/>
      <c r="EI618" s="2"/>
      <c r="EJ618" s="2"/>
      <c r="EK618" s="2"/>
      <c r="EL618" s="2"/>
      <c r="EM618" s="2"/>
      <c r="EN618" s="2"/>
      <c r="EO618" s="2"/>
      <c r="EP618" s="2"/>
      <c r="EQ618" s="2"/>
      <c r="ER618" s="2"/>
      <c r="ES618" s="2"/>
      <c r="ET618" s="2"/>
      <c r="EU618" s="2"/>
      <c r="EV618" s="2"/>
    </row>
    <row r="619" spans="1:152" ht="12.75">
      <c r="A619" s="2"/>
      <c r="B619" s="2"/>
      <c r="C619" s="2"/>
      <c r="D619" s="2"/>
      <c r="E619" s="2"/>
      <c r="F619" s="3"/>
      <c r="G619" s="3"/>
      <c r="H619" s="3"/>
      <c r="I619" s="3"/>
      <c r="J619" s="3"/>
      <c r="K619" s="3"/>
      <c r="L619" s="3"/>
      <c r="M619" s="2"/>
      <c r="N619" s="2"/>
      <c r="O619" s="3"/>
      <c r="P619" s="3"/>
      <c r="Q619" s="3"/>
      <c r="R619" s="3"/>
      <c r="S619" s="3"/>
      <c r="T619" s="2"/>
      <c r="U619" s="2"/>
      <c r="V619" s="2"/>
      <c r="W619" s="2"/>
      <c r="X619" s="2"/>
      <c r="Y619" s="2"/>
      <c r="Z619" s="2"/>
      <c r="AA619" s="3"/>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c r="CE619" s="2"/>
      <c r="CF619" s="2"/>
      <c r="CG619" s="2"/>
      <c r="CH619" s="2"/>
      <c r="CI619" s="2"/>
      <c r="CJ619" s="2"/>
      <c r="CK619" s="2"/>
      <c r="CL619" s="2"/>
      <c r="CM619" s="2"/>
      <c r="CN619" s="2"/>
      <c r="CO619" s="2"/>
      <c r="CP619" s="2"/>
      <c r="CQ619" s="2"/>
      <c r="CR619" s="2"/>
      <c r="CS619" s="2"/>
      <c r="CT619" s="2"/>
      <c r="CU619" s="2"/>
      <c r="CV619" s="2"/>
      <c r="CW619" s="2"/>
      <c r="CX619" s="2"/>
      <c r="CY619" s="2"/>
      <c r="CZ619" s="2"/>
      <c r="DA619" s="2"/>
      <c r="DB619" s="2"/>
      <c r="DC619" s="2"/>
      <c r="DD619" s="2"/>
      <c r="DE619" s="2"/>
      <c r="DF619" s="2"/>
      <c r="DG619" s="2"/>
      <c r="DH619" s="2"/>
      <c r="DI619" s="2"/>
      <c r="DJ619" s="2"/>
      <c r="DK619" s="2"/>
      <c r="DL619" s="2"/>
      <c r="DM619" s="2"/>
      <c r="DN619" s="2"/>
      <c r="DO619" s="2"/>
      <c r="DP619" s="2"/>
      <c r="DQ619" s="2"/>
      <c r="DR619" s="2"/>
      <c r="DS619" s="2"/>
      <c r="DT619" s="2"/>
      <c r="DU619" s="2"/>
      <c r="DV619" s="2"/>
      <c r="DW619" s="2"/>
      <c r="DX619" s="2"/>
      <c r="DY619" s="2"/>
      <c r="DZ619" s="2"/>
      <c r="EA619" s="2"/>
      <c r="EB619" s="2"/>
      <c r="EC619" s="2"/>
      <c r="ED619" s="2"/>
      <c r="EE619" s="2"/>
      <c r="EF619" s="2"/>
      <c r="EG619" s="2"/>
      <c r="EH619" s="2"/>
      <c r="EI619" s="2"/>
      <c r="EJ619" s="2"/>
      <c r="EK619" s="2"/>
      <c r="EL619" s="2"/>
      <c r="EM619" s="2"/>
      <c r="EN619" s="2"/>
      <c r="EO619" s="2"/>
      <c r="EP619" s="2"/>
      <c r="EQ619" s="2"/>
      <c r="ER619" s="2"/>
      <c r="ES619" s="2"/>
      <c r="ET619" s="2"/>
      <c r="EU619" s="2"/>
      <c r="EV619" s="2"/>
    </row>
    <row r="620" spans="1:152" ht="12.75">
      <c r="A620" s="2"/>
      <c r="B620" s="2"/>
      <c r="C620" s="2"/>
      <c r="D620" s="2"/>
      <c r="E620" s="2"/>
      <c r="F620" s="3"/>
      <c r="G620" s="3"/>
      <c r="H620" s="3"/>
      <c r="I620" s="3"/>
      <c r="J620" s="3"/>
      <c r="K620" s="3"/>
      <c r="L620" s="3"/>
      <c r="M620" s="2"/>
      <c r="N620" s="2"/>
      <c r="O620" s="3"/>
      <c r="P620" s="3"/>
      <c r="Q620" s="3"/>
      <c r="R620" s="3"/>
      <c r="S620" s="3"/>
      <c r="T620" s="2"/>
      <c r="U620" s="2"/>
      <c r="V620" s="2"/>
      <c r="W620" s="2"/>
      <c r="X620" s="2"/>
      <c r="Y620" s="2"/>
      <c r="Z620" s="2"/>
      <c r="AA620" s="3"/>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c r="CF620" s="2"/>
      <c r="CG620" s="2"/>
      <c r="CH620" s="2"/>
      <c r="CI620" s="2"/>
      <c r="CJ620" s="2"/>
      <c r="CK620" s="2"/>
      <c r="CL620" s="2"/>
      <c r="CM620" s="2"/>
      <c r="CN620" s="2"/>
      <c r="CO620" s="2"/>
      <c r="CP620" s="2"/>
      <c r="CQ620" s="2"/>
      <c r="CR620" s="2"/>
      <c r="CS620" s="2"/>
      <c r="CT620" s="2"/>
      <c r="CU620" s="2"/>
      <c r="CV620" s="2"/>
      <c r="CW620" s="2"/>
      <c r="CX620" s="2"/>
      <c r="CY620" s="2"/>
      <c r="CZ620" s="2"/>
      <c r="DA620" s="2"/>
      <c r="DB620" s="2"/>
      <c r="DC620" s="2"/>
      <c r="DD620" s="2"/>
      <c r="DE620" s="2"/>
      <c r="DF620" s="2"/>
      <c r="DG620" s="2"/>
      <c r="DH620" s="2"/>
      <c r="DI620" s="2"/>
      <c r="DJ620" s="2"/>
      <c r="DK620" s="2"/>
      <c r="DL620" s="2"/>
      <c r="DM620" s="2"/>
      <c r="DN620" s="2"/>
      <c r="DO620" s="2"/>
      <c r="DP620" s="2"/>
      <c r="DQ620" s="2"/>
      <c r="DR620" s="2"/>
      <c r="DS620" s="2"/>
      <c r="DT620" s="2"/>
      <c r="DU620" s="2"/>
      <c r="DV620" s="2"/>
      <c r="DW620" s="2"/>
      <c r="DX620" s="2"/>
      <c r="DY620" s="2"/>
      <c r="DZ620" s="2"/>
      <c r="EA620" s="2"/>
      <c r="EB620" s="2"/>
      <c r="EC620" s="2"/>
      <c r="ED620" s="2"/>
      <c r="EE620" s="2"/>
      <c r="EF620" s="2"/>
      <c r="EG620" s="2"/>
      <c r="EH620" s="2"/>
      <c r="EI620" s="2"/>
      <c r="EJ620" s="2"/>
      <c r="EK620" s="2"/>
      <c r="EL620" s="2"/>
      <c r="EM620" s="2"/>
      <c r="EN620" s="2"/>
      <c r="EO620" s="2"/>
      <c r="EP620" s="2"/>
      <c r="EQ620" s="2"/>
      <c r="ER620" s="2"/>
      <c r="ES620" s="2"/>
      <c r="ET620" s="2"/>
      <c r="EU620" s="2"/>
      <c r="EV620" s="2"/>
    </row>
    <row r="621" spans="1:152" ht="12.75">
      <c r="A621" s="2"/>
      <c r="B621" s="2"/>
      <c r="C621" s="2"/>
      <c r="D621" s="2"/>
      <c r="E621" s="2"/>
      <c r="F621" s="3"/>
      <c r="G621" s="3"/>
      <c r="H621" s="3"/>
      <c r="I621" s="3"/>
      <c r="J621" s="3"/>
      <c r="K621" s="3"/>
      <c r="L621" s="3"/>
      <c r="M621" s="2"/>
      <c r="N621" s="2"/>
      <c r="O621" s="3"/>
      <c r="P621" s="3"/>
      <c r="Q621" s="3"/>
      <c r="R621" s="3"/>
      <c r="S621" s="3"/>
      <c r="T621" s="2"/>
      <c r="U621" s="2"/>
      <c r="V621" s="2"/>
      <c r="W621" s="2"/>
      <c r="X621" s="2"/>
      <c r="Y621" s="2"/>
      <c r="Z621" s="2"/>
      <c r="AA621" s="3"/>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c r="CF621" s="2"/>
      <c r="CG621" s="2"/>
      <c r="CH621" s="2"/>
      <c r="CI621" s="2"/>
      <c r="CJ621" s="2"/>
      <c r="CK621" s="2"/>
      <c r="CL621" s="2"/>
      <c r="CM621" s="2"/>
      <c r="CN621" s="2"/>
      <c r="CO621" s="2"/>
      <c r="CP621" s="2"/>
      <c r="CQ621" s="2"/>
      <c r="CR621" s="2"/>
      <c r="CS621" s="2"/>
      <c r="CT621" s="2"/>
      <c r="CU621" s="2"/>
      <c r="CV621" s="2"/>
      <c r="CW621" s="2"/>
      <c r="CX621" s="2"/>
      <c r="CY621" s="2"/>
      <c r="CZ621" s="2"/>
      <c r="DA621" s="2"/>
      <c r="DB621" s="2"/>
      <c r="DC621" s="2"/>
      <c r="DD621" s="2"/>
      <c r="DE621" s="2"/>
      <c r="DF621" s="2"/>
      <c r="DG621" s="2"/>
      <c r="DH621" s="2"/>
      <c r="DI621" s="2"/>
      <c r="DJ621" s="2"/>
      <c r="DK621" s="2"/>
      <c r="DL621" s="2"/>
      <c r="DM621" s="2"/>
      <c r="DN621" s="2"/>
      <c r="DO621" s="2"/>
      <c r="DP621" s="2"/>
      <c r="DQ621" s="2"/>
      <c r="DR621" s="2"/>
      <c r="DS621" s="2"/>
      <c r="DT621" s="2"/>
      <c r="DU621" s="2"/>
      <c r="DV621" s="2"/>
      <c r="DW621" s="2"/>
      <c r="DX621" s="2"/>
      <c r="DY621" s="2"/>
      <c r="DZ621" s="2"/>
      <c r="EA621" s="2"/>
      <c r="EB621" s="2"/>
      <c r="EC621" s="2"/>
      <c r="ED621" s="2"/>
      <c r="EE621" s="2"/>
      <c r="EF621" s="2"/>
      <c r="EG621" s="2"/>
      <c r="EH621" s="2"/>
      <c r="EI621" s="2"/>
      <c r="EJ621" s="2"/>
      <c r="EK621" s="2"/>
      <c r="EL621" s="2"/>
      <c r="EM621" s="2"/>
      <c r="EN621" s="2"/>
      <c r="EO621" s="2"/>
      <c r="EP621" s="2"/>
      <c r="EQ621" s="2"/>
      <c r="ER621" s="2"/>
      <c r="ES621" s="2"/>
      <c r="ET621" s="2"/>
      <c r="EU621" s="2"/>
      <c r="EV621" s="2"/>
    </row>
    <row r="622" spans="1:152" ht="12.75">
      <c r="A622" s="2"/>
      <c r="B622" s="2"/>
      <c r="C622" s="2"/>
      <c r="D622" s="2"/>
      <c r="E622" s="2"/>
      <c r="F622" s="3"/>
      <c r="G622" s="3"/>
      <c r="H622" s="3"/>
      <c r="I622" s="3"/>
      <c r="J622" s="3"/>
      <c r="K622" s="3"/>
      <c r="L622" s="3"/>
      <c r="M622" s="2"/>
      <c r="N622" s="2"/>
      <c r="O622" s="3"/>
      <c r="P622" s="3"/>
      <c r="Q622" s="3"/>
      <c r="R622" s="3"/>
      <c r="S622" s="3"/>
      <c r="T622" s="2"/>
      <c r="U622" s="2"/>
      <c r="V622" s="2"/>
      <c r="W622" s="2"/>
      <c r="X622" s="2"/>
      <c r="Y622" s="2"/>
      <c r="Z622" s="2"/>
      <c r="AA622" s="3"/>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c r="CF622" s="2"/>
      <c r="CG622" s="2"/>
      <c r="CH622" s="2"/>
      <c r="CI622" s="2"/>
      <c r="CJ622" s="2"/>
      <c r="CK622" s="2"/>
      <c r="CL622" s="2"/>
      <c r="CM622" s="2"/>
      <c r="CN622" s="2"/>
      <c r="CO622" s="2"/>
      <c r="CP622" s="2"/>
      <c r="CQ622" s="2"/>
      <c r="CR622" s="2"/>
      <c r="CS622" s="2"/>
      <c r="CT622" s="2"/>
      <c r="CU622" s="2"/>
      <c r="CV622" s="2"/>
      <c r="CW622" s="2"/>
      <c r="CX622" s="2"/>
      <c r="CY622" s="2"/>
      <c r="CZ622" s="2"/>
      <c r="DA622" s="2"/>
      <c r="DB622" s="2"/>
      <c r="DC622" s="2"/>
      <c r="DD622" s="2"/>
      <c r="DE622" s="2"/>
      <c r="DF622" s="2"/>
      <c r="DG622" s="2"/>
      <c r="DH622" s="2"/>
      <c r="DI622" s="2"/>
      <c r="DJ622" s="2"/>
      <c r="DK622" s="2"/>
      <c r="DL622" s="2"/>
      <c r="DM622" s="2"/>
      <c r="DN622" s="2"/>
      <c r="DO622" s="2"/>
      <c r="DP622" s="2"/>
      <c r="DQ622" s="2"/>
      <c r="DR622" s="2"/>
      <c r="DS622" s="2"/>
      <c r="DT622" s="2"/>
      <c r="DU622" s="2"/>
      <c r="DV622" s="2"/>
      <c r="DW622" s="2"/>
      <c r="DX622" s="2"/>
      <c r="DY622" s="2"/>
      <c r="DZ622" s="2"/>
      <c r="EA622" s="2"/>
      <c r="EB622" s="2"/>
      <c r="EC622" s="2"/>
      <c r="ED622" s="2"/>
      <c r="EE622" s="2"/>
      <c r="EF622" s="2"/>
      <c r="EG622" s="2"/>
      <c r="EH622" s="2"/>
      <c r="EI622" s="2"/>
      <c r="EJ622" s="2"/>
      <c r="EK622" s="2"/>
      <c r="EL622" s="2"/>
      <c r="EM622" s="2"/>
      <c r="EN622" s="2"/>
      <c r="EO622" s="2"/>
      <c r="EP622" s="2"/>
      <c r="EQ622" s="2"/>
      <c r="ER622" s="2"/>
      <c r="ES622" s="2"/>
      <c r="ET622" s="2"/>
      <c r="EU622" s="2"/>
      <c r="EV622" s="2"/>
    </row>
    <row r="623" spans="1:152" ht="12.75">
      <c r="A623" s="2"/>
      <c r="B623" s="2"/>
      <c r="C623" s="2"/>
      <c r="D623" s="2"/>
      <c r="E623" s="2"/>
      <c r="F623" s="3"/>
      <c r="G623" s="3"/>
      <c r="H623" s="3"/>
      <c r="I623" s="3"/>
      <c r="J623" s="3"/>
      <c r="K623" s="3"/>
      <c r="L623" s="3"/>
      <c r="M623" s="2"/>
      <c r="N623" s="2"/>
      <c r="O623" s="3"/>
      <c r="P623" s="3"/>
      <c r="Q623" s="3"/>
      <c r="R623" s="3"/>
      <c r="S623" s="3"/>
      <c r="T623" s="2"/>
      <c r="U623" s="2"/>
      <c r="V623" s="2"/>
      <c r="W623" s="2"/>
      <c r="X623" s="2"/>
      <c r="Y623" s="2"/>
      <c r="Z623" s="2"/>
      <c r="AA623" s="3"/>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c r="CG623" s="2"/>
      <c r="CH623" s="2"/>
      <c r="CI623" s="2"/>
      <c r="CJ623" s="2"/>
      <c r="CK623" s="2"/>
      <c r="CL623" s="2"/>
      <c r="CM623" s="2"/>
      <c r="CN623" s="2"/>
      <c r="CO623" s="2"/>
      <c r="CP623" s="2"/>
      <c r="CQ623" s="2"/>
      <c r="CR623" s="2"/>
      <c r="CS623" s="2"/>
      <c r="CT623" s="2"/>
      <c r="CU623" s="2"/>
      <c r="CV623" s="2"/>
      <c r="CW623" s="2"/>
      <c r="CX623" s="2"/>
      <c r="CY623" s="2"/>
      <c r="CZ623" s="2"/>
      <c r="DA623" s="2"/>
      <c r="DB623" s="2"/>
      <c r="DC623" s="2"/>
      <c r="DD623" s="2"/>
      <c r="DE623" s="2"/>
      <c r="DF623" s="2"/>
      <c r="DG623" s="2"/>
      <c r="DH623" s="2"/>
      <c r="DI623" s="2"/>
      <c r="DJ623" s="2"/>
      <c r="DK623" s="2"/>
      <c r="DL623" s="2"/>
      <c r="DM623" s="2"/>
      <c r="DN623" s="2"/>
      <c r="DO623" s="2"/>
      <c r="DP623" s="2"/>
      <c r="DQ623" s="2"/>
      <c r="DR623" s="2"/>
      <c r="DS623" s="2"/>
      <c r="DT623" s="2"/>
      <c r="DU623" s="2"/>
      <c r="DV623" s="2"/>
      <c r="DW623" s="2"/>
      <c r="DX623" s="2"/>
      <c r="DY623" s="2"/>
      <c r="DZ623" s="2"/>
      <c r="EA623" s="2"/>
      <c r="EB623" s="2"/>
      <c r="EC623" s="2"/>
      <c r="ED623" s="2"/>
      <c r="EE623" s="2"/>
      <c r="EF623" s="2"/>
      <c r="EG623" s="2"/>
      <c r="EH623" s="2"/>
      <c r="EI623" s="2"/>
      <c r="EJ623" s="2"/>
      <c r="EK623" s="2"/>
      <c r="EL623" s="2"/>
      <c r="EM623" s="2"/>
      <c r="EN623" s="2"/>
      <c r="EO623" s="2"/>
      <c r="EP623" s="2"/>
      <c r="EQ623" s="2"/>
      <c r="ER623" s="2"/>
      <c r="ES623" s="2"/>
      <c r="ET623" s="2"/>
      <c r="EU623" s="2"/>
      <c r="EV623" s="2"/>
    </row>
    <row r="624" spans="1:152" ht="12.75">
      <c r="A624" s="2"/>
      <c r="B624" s="2"/>
      <c r="C624" s="2"/>
      <c r="D624" s="2"/>
      <c r="E624" s="2"/>
      <c r="F624" s="3"/>
      <c r="G624" s="3"/>
      <c r="H624" s="3"/>
      <c r="I624" s="3"/>
      <c r="J624" s="3"/>
      <c r="K624" s="3"/>
      <c r="L624" s="3"/>
      <c r="M624" s="2"/>
      <c r="N624" s="2"/>
      <c r="O624" s="3"/>
      <c r="P624" s="3"/>
      <c r="Q624" s="3"/>
      <c r="R624" s="3"/>
      <c r="S624" s="3"/>
      <c r="T624" s="2"/>
      <c r="U624" s="2"/>
      <c r="V624" s="2"/>
      <c r="W624" s="2"/>
      <c r="X624" s="2"/>
      <c r="Y624" s="2"/>
      <c r="Z624" s="2"/>
      <c r="AA624" s="3"/>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c r="CG624" s="2"/>
      <c r="CH624" s="2"/>
      <c r="CI624" s="2"/>
      <c r="CJ624" s="2"/>
      <c r="CK624" s="2"/>
      <c r="CL624" s="2"/>
      <c r="CM624" s="2"/>
      <c r="CN624" s="2"/>
      <c r="CO624" s="2"/>
      <c r="CP624" s="2"/>
      <c r="CQ624" s="2"/>
      <c r="CR624" s="2"/>
      <c r="CS624" s="2"/>
      <c r="CT624" s="2"/>
      <c r="CU624" s="2"/>
      <c r="CV624" s="2"/>
      <c r="CW624" s="2"/>
      <c r="CX624" s="2"/>
      <c r="CY624" s="2"/>
      <c r="CZ624" s="2"/>
      <c r="DA624" s="2"/>
      <c r="DB624" s="2"/>
      <c r="DC624" s="2"/>
      <c r="DD624" s="2"/>
      <c r="DE624" s="2"/>
      <c r="DF624" s="2"/>
      <c r="DG624" s="2"/>
      <c r="DH624" s="2"/>
      <c r="DI624" s="2"/>
      <c r="DJ624" s="2"/>
      <c r="DK624" s="2"/>
      <c r="DL624" s="2"/>
      <c r="DM624" s="2"/>
      <c r="DN624" s="2"/>
      <c r="DO624" s="2"/>
      <c r="DP624" s="2"/>
      <c r="DQ624" s="2"/>
      <c r="DR624" s="2"/>
      <c r="DS624" s="2"/>
      <c r="DT624" s="2"/>
      <c r="DU624" s="2"/>
      <c r="DV624" s="2"/>
      <c r="DW624" s="2"/>
      <c r="DX624" s="2"/>
      <c r="DY624" s="2"/>
      <c r="DZ624" s="2"/>
      <c r="EA624" s="2"/>
      <c r="EB624" s="2"/>
      <c r="EC624" s="2"/>
      <c r="ED624" s="2"/>
      <c r="EE624" s="2"/>
      <c r="EF624" s="2"/>
      <c r="EG624" s="2"/>
      <c r="EH624" s="2"/>
      <c r="EI624" s="2"/>
      <c r="EJ624" s="2"/>
      <c r="EK624" s="2"/>
      <c r="EL624" s="2"/>
      <c r="EM624" s="2"/>
      <c r="EN624" s="2"/>
      <c r="EO624" s="2"/>
      <c r="EP624" s="2"/>
      <c r="EQ624" s="2"/>
      <c r="ER624" s="2"/>
      <c r="ES624" s="2"/>
      <c r="ET624" s="2"/>
      <c r="EU624" s="2"/>
      <c r="EV624" s="2"/>
    </row>
    <row r="625" spans="1:152" ht="12.75">
      <c r="A625" s="2"/>
      <c r="B625" s="2"/>
      <c r="C625" s="2"/>
      <c r="D625" s="2"/>
      <c r="E625" s="2"/>
      <c r="F625" s="3"/>
      <c r="G625" s="3"/>
      <c r="H625" s="3"/>
      <c r="I625" s="3"/>
      <c r="J625" s="3"/>
      <c r="K625" s="3"/>
      <c r="L625" s="3"/>
      <c r="M625" s="2"/>
      <c r="N625" s="2"/>
      <c r="O625" s="3"/>
      <c r="P625" s="3"/>
      <c r="Q625" s="3"/>
      <c r="R625" s="3"/>
      <c r="S625" s="3"/>
      <c r="T625" s="2"/>
      <c r="U625" s="2"/>
      <c r="V625" s="2"/>
      <c r="W625" s="2"/>
      <c r="X625" s="2"/>
      <c r="Y625" s="2"/>
      <c r="Z625" s="2"/>
      <c r="AA625" s="3"/>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c r="CG625" s="2"/>
      <c r="CH625" s="2"/>
      <c r="CI625" s="2"/>
      <c r="CJ625" s="2"/>
      <c r="CK625" s="2"/>
      <c r="CL625" s="2"/>
      <c r="CM625" s="2"/>
      <c r="CN625" s="2"/>
      <c r="CO625" s="2"/>
      <c r="CP625" s="2"/>
      <c r="CQ625" s="2"/>
      <c r="CR625" s="2"/>
      <c r="CS625" s="2"/>
      <c r="CT625" s="2"/>
      <c r="CU625" s="2"/>
      <c r="CV625" s="2"/>
      <c r="CW625" s="2"/>
      <c r="CX625" s="2"/>
      <c r="CY625" s="2"/>
      <c r="CZ625" s="2"/>
      <c r="DA625" s="2"/>
      <c r="DB625" s="2"/>
      <c r="DC625" s="2"/>
      <c r="DD625" s="2"/>
      <c r="DE625" s="2"/>
      <c r="DF625" s="2"/>
      <c r="DG625" s="2"/>
      <c r="DH625" s="2"/>
      <c r="DI625" s="2"/>
      <c r="DJ625" s="2"/>
      <c r="DK625" s="2"/>
      <c r="DL625" s="2"/>
      <c r="DM625" s="2"/>
      <c r="DN625" s="2"/>
      <c r="DO625" s="2"/>
      <c r="DP625" s="2"/>
      <c r="DQ625" s="2"/>
      <c r="DR625" s="2"/>
      <c r="DS625" s="2"/>
      <c r="DT625" s="2"/>
      <c r="DU625" s="2"/>
      <c r="DV625" s="2"/>
      <c r="DW625" s="2"/>
      <c r="DX625" s="2"/>
      <c r="DY625" s="2"/>
      <c r="DZ625" s="2"/>
      <c r="EA625" s="2"/>
      <c r="EB625" s="2"/>
      <c r="EC625" s="2"/>
      <c r="ED625" s="2"/>
      <c r="EE625" s="2"/>
      <c r="EF625" s="2"/>
      <c r="EG625" s="2"/>
      <c r="EH625" s="2"/>
      <c r="EI625" s="2"/>
      <c r="EJ625" s="2"/>
      <c r="EK625" s="2"/>
      <c r="EL625" s="2"/>
      <c r="EM625" s="2"/>
      <c r="EN625" s="2"/>
      <c r="EO625" s="2"/>
      <c r="EP625" s="2"/>
      <c r="EQ625" s="2"/>
      <c r="ER625" s="2"/>
      <c r="ES625" s="2"/>
      <c r="ET625" s="2"/>
      <c r="EU625" s="2"/>
      <c r="EV625" s="2"/>
    </row>
    <row r="626" spans="1:152" ht="12.75">
      <c r="A626" s="2"/>
      <c r="B626" s="2"/>
      <c r="C626" s="2"/>
      <c r="D626" s="2"/>
      <c r="E626" s="2"/>
      <c r="F626" s="3"/>
      <c r="G626" s="3"/>
      <c r="H626" s="3"/>
      <c r="I626" s="3"/>
      <c r="J626" s="3"/>
      <c r="K626" s="3"/>
      <c r="L626" s="3"/>
      <c r="M626" s="2"/>
      <c r="N626" s="2"/>
      <c r="O626" s="3"/>
      <c r="P626" s="3"/>
      <c r="Q626" s="3"/>
      <c r="R626" s="3"/>
      <c r="S626" s="3"/>
      <c r="T626" s="2"/>
      <c r="U626" s="2"/>
      <c r="V626" s="2"/>
      <c r="W626" s="2"/>
      <c r="X626" s="2"/>
      <c r="Y626" s="2"/>
      <c r="Z626" s="2"/>
      <c r="AA626" s="3"/>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c r="CG626" s="2"/>
      <c r="CH626" s="2"/>
      <c r="CI626" s="2"/>
      <c r="CJ626" s="2"/>
      <c r="CK626" s="2"/>
      <c r="CL626" s="2"/>
      <c r="CM626" s="2"/>
      <c r="CN626" s="2"/>
      <c r="CO626" s="2"/>
      <c r="CP626" s="2"/>
      <c r="CQ626" s="2"/>
      <c r="CR626" s="2"/>
      <c r="CS626" s="2"/>
      <c r="CT626" s="2"/>
      <c r="CU626" s="2"/>
      <c r="CV626" s="2"/>
      <c r="CW626" s="2"/>
      <c r="CX626" s="2"/>
      <c r="CY626" s="2"/>
      <c r="CZ626" s="2"/>
      <c r="DA626" s="2"/>
      <c r="DB626" s="2"/>
      <c r="DC626" s="2"/>
      <c r="DD626" s="2"/>
      <c r="DE626" s="2"/>
      <c r="DF626" s="2"/>
      <c r="DG626" s="2"/>
      <c r="DH626" s="2"/>
      <c r="DI626" s="2"/>
      <c r="DJ626" s="2"/>
      <c r="DK626" s="2"/>
      <c r="DL626" s="2"/>
      <c r="DM626" s="2"/>
      <c r="DN626" s="2"/>
      <c r="DO626" s="2"/>
      <c r="DP626" s="2"/>
      <c r="DQ626" s="2"/>
      <c r="DR626" s="2"/>
      <c r="DS626" s="2"/>
      <c r="DT626" s="2"/>
      <c r="DU626" s="2"/>
      <c r="DV626" s="2"/>
      <c r="DW626" s="2"/>
      <c r="DX626" s="2"/>
      <c r="DY626" s="2"/>
      <c r="DZ626" s="2"/>
      <c r="EA626" s="2"/>
      <c r="EB626" s="2"/>
      <c r="EC626" s="2"/>
      <c r="ED626" s="2"/>
      <c r="EE626" s="2"/>
      <c r="EF626" s="2"/>
      <c r="EG626" s="2"/>
      <c r="EH626" s="2"/>
      <c r="EI626" s="2"/>
      <c r="EJ626" s="2"/>
      <c r="EK626" s="2"/>
      <c r="EL626" s="2"/>
      <c r="EM626" s="2"/>
      <c r="EN626" s="2"/>
      <c r="EO626" s="2"/>
      <c r="EP626" s="2"/>
      <c r="EQ626" s="2"/>
      <c r="ER626" s="2"/>
      <c r="ES626" s="2"/>
      <c r="ET626" s="2"/>
      <c r="EU626" s="2"/>
      <c r="EV626" s="2"/>
    </row>
    <row r="627" spans="1:152" ht="12.75">
      <c r="A627" s="2"/>
      <c r="B627" s="2"/>
      <c r="C627" s="2"/>
      <c r="D627" s="2"/>
      <c r="E627" s="2"/>
      <c r="F627" s="3"/>
      <c r="G627" s="3"/>
      <c r="H627" s="3"/>
      <c r="I627" s="3"/>
      <c r="J627" s="3"/>
      <c r="K627" s="3"/>
      <c r="L627" s="3"/>
      <c r="M627" s="2"/>
      <c r="N627" s="2"/>
      <c r="O627" s="3"/>
      <c r="P627" s="3"/>
      <c r="Q627" s="3"/>
      <c r="R627" s="3"/>
      <c r="S627" s="3"/>
      <c r="T627" s="2"/>
      <c r="U627" s="2"/>
      <c r="V627" s="2"/>
      <c r="W627" s="2"/>
      <c r="X627" s="2"/>
      <c r="Y627" s="2"/>
      <c r="Z627" s="2"/>
      <c r="AA627" s="3"/>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c r="CI627" s="2"/>
      <c r="CJ627" s="2"/>
      <c r="CK627" s="2"/>
      <c r="CL627" s="2"/>
      <c r="CM627" s="2"/>
      <c r="CN627" s="2"/>
      <c r="CO627" s="2"/>
      <c r="CP627" s="2"/>
      <c r="CQ627" s="2"/>
      <c r="CR627" s="2"/>
      <c r="CS627" s="2"/>
      <c r="CT627" s="2"/>
      <c r="CU627" s="2"/>
      <c r="CV627" s="2"/>
      <c r="CW627" s="2"/>
      <c r="CX627" s="2"/>
      <c r="CY627" s="2"/>
      <c r="CZ627" s="2"/>
      <c r="DA627" s="2"/>
      <c r="DB627" s="2"/>
      <c r="DC627" s="2"/>
      <c r="DD627" s="2"/>
      <c r="DE627" s="2"/>
      <c r="DF627" s="2"/>
      <c r="DG627" s="2"/>
      <c r="DH627" s="2"/>
      <c r="DI627" s="2"/>
      <c r="DJ627" s="2"/>
      <c r="DK627" s="2"/>
      <c r="DL627" s="2"/>
      <c r="DM627" s="2"/>
      <c r="DN627" s="2"/>
      <c r="DO627" s="2"/>
      <c r="DP627" s="2"/>
      <c r="DQ627" s="2"/>
      <c r="DR627" s="2"/>
      <c r="DS627" s="2"/>
      <c r="DT627" s="2"/>
      <c r="DU627" s="2"/>
      <c r="DV627" s="2"/>
      <c r="DW627" s="2"/>
      <c r="DX627" s="2"/>
      <c r="DY627" s="2"/>
      <c r="DZ627" s="2"/>
      <c r="EA627" s="2"/>
      <c r="EB627" s="2"/>
      <c r="EC627" s="2"/>
      <c r="ED627" s="2"/>
      <c r="EE627" s="2"/>
      <c r="EF627" s="2"/>
      <c r="EG627" s="2"/>
      <c r="EH627" s="2"/>
      <c r="EI627" s="2"/>
      <c r="EJ627" s="2"/>
      <c r="EK627" s="2"/>
      <c r="EL627" s="2"/>
      <c r="EM627" s="2"/>
      <c r="EN627" s="2"/>
      <c r="EO627" s="2"/>
      <c r="EP627" s="2"/>
      <c r="EQ627" s="2"/>
      <c r="ER627" s="2"/>
      <c r="ES627" s="2"/>
      <c r="ET627" s="2"/>
      <c r="EU627" s="2"/>
      <c r="EV627" s="2"/>
    </row>
    <row r="628" spans="1:152" ht="12.75">
      <c r="A628" s="2"/>
      <c r="B628" s="2"/>
      <c r="C628" s="2"/>
      <c r="D628" s="2"/>
      <c r="E628" s="2"/>
      <c r="F628" s="3"/>
      <c r="G628" s="3"/>
      <c r="H628" s="3"/>
      <c r="I628" s="3"/>
      <c r="J628" s="3"/>
      <c r="K628" s="3"/>
      <c r="L628" s="3"/>
      <c r="M628" s="2"/>
      <c r="N628" s="2"/>
      <c r="O628" s="3"/>
      <c r="P628" s="3"/>
      <c r="Q628" s="3"/>
      <c r="R628" s="3"/>
      <c r="S628" s="3"/>
      <c r="T628" s="2"/>
      <c r="U628" s="2"/>
      <c r="V628" s="2"/>
      <c r="W628" s="2"/>
      <c r="X628" s="2"/>
      <c r="Y628" s="2"/>
      <c r="Z628" s="2"/>
      <c r="AA628" s="3"/>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c r="CG628" s="2"/>
      <c r="CH628" s="2"/>
      <c r="CI628" s="2"/>
      <c r="CJ628" s="2"/>
      <c r="CK628" s="2"/>
      <c r="CL628" s="2"/>
      <c r="CM628" s="2"/>
      <c r="CN628" s="2"/>
      <c r="CO628" s="2"/>
      <c r="CP628" s="2"/>
      <c r="CQ628" s="2"/>
      <c r="CR628" s="2"/>
      <c r="CS628" s="2"/>
      <c r="CT628" s="2"/>
      <c r="CU628" s="2"/>
      <c r="CV628" s="2"/>
      <c r="CW628" s="2"/>
      <c r="CX628" s="2"/>
      <c r="CY628" s="2"/>
      <c r="CZ628" s="2"/>
      <c r="DA628" s="2"/>
      <c r="DB628" s="2"/>
      <c r="DC628" s="2"/>
      <c r="DD628" s="2"/>
      <c r="DE628" s="2"/>
      <c r="DF628" s="2"/>
      <c r="DG628" s="2"/>
      <c r="DH628" s="2"/>
      <c r="DI628" s="2"/>
      <c r="DJ628" s="2"/>
      <c r="DK628" s="2"/>
      <c r="DL628" s="2"/>
      <c r="DM628" s="2"/>
      <c r="DN628" s="2"/>
      <c r="DO628" s="2"/>
      <c r="DP628" s="2"/>
      <c r="DQ628" s="2"/>
      <c r="DR628" s="2"/>
      <c r="DS628" s="2"/>
      <c r="DT628" s="2"/>
      <c r="DU628" s="2"/>
      <c r="DV628" s="2"/>
      <c r="DW628" s="2"/>
      <c r="DX628" s="2"/>
      <c r="DY628" s="2"/>
      <c r="DZ628" s="2"/>
      <c r="EA628" s="2"/>
      <c r="EB628" s="2"/>
      <c r="EC628" s="2"/>
      <c r="ED628" s="2"/>
      <c r="EE628" s="2"/>
      <c r="EF628" s="2"/>
      <c r="EG628" s="2"/>
      <c r="EH628" s="2"/>
      <c r="EI628" s="2"/>
      <c r="EJ628" s="2"/>
      <c r="EK628" s="2"/>
      <c r="EL628" s="2"/>
      <c r="EM628" s="2"/>
      <c r="EN628" s="2"/>
      <c r="EO628" s="2"/>
      <c r="EP628" s="2"/>
      <c r="EQ628" s="2"/>
      <c r="ER628" s="2"/>
      <c r="ES628" s="2"/>
      <c r="ET628" s="2"/>
      <c r="EU628" s="2"/>
      <c r="EV628" s="2"/>
    </row>
    <row r="629" spans="1:152" ht="12.75">
      <c r="A629" s="2"/>
      <c r="B629" s="2"/>
      <c r="C629" s="2"/>
      <c r="D629" s="2"/>
      <c r="E629" s="2"/>
      <c r="F629" s="3"/>
      <c r="G629" s="3"/>
      <c r="H629" s="3"/>
      <c r="I629" s="3"/>
      <c r="J629" s="3"/>
      <c r="K629" s="3"/>
      <c r="L629" s="3"/>
      <c r="M629" s="2"/>
      <c r="N629" s="2"/>
      <c r="O629" s="3"/>
      <c r="P629" s="3"/>
      <c r="Q629" s="3"/>
      <c r="R629" s="3"/>
      <c r="S629" s="3"/>
      <c r="T629" s="2"/>
      <c r="U629" s="2"/>
      <c r="V629" s="2"/>
      <c r="W629" s="2"/>
      <c r="X629" s="2"/>
      <c r="Y629" s="2"/>
      <c r="Z629" s="2"/>
      <c r="AA629" s="3"/>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X629" s="2"/>
      <c r="CY629" s="2"/>
      <c r="CZ629" s="2"/>
      <c r="DA629" s="2"/>
      <c r="DB629" s="2"/>
      <c r="DC629" s="2"/>
      <c r="DD629" s="2"/>
      <c r="DE629" s="2"/>
      <c r="DF629" s="2"/>
      <c r="DG629" s="2"/>
      <c r="DH629" s="2"/>
      <c r="DI629" s="2"/>
      <c r="DJ629" s="2"/>
      <c r="DK629" s="2"/>
      <c r="DL629" s="2"/>
      <c r="DM629" s="2"/>
      <c r="DN629" s="2"/>
      <c r="DO629" s="2"/>
      <c r="DP629" s="2"/>
      <c r="DQ629" s="2"/>
      <c r="DR629" s="2"/>
      <c r="DS629" s="2"/>
      <c r="DT629" s="2"/>
      <c r="DU629" s="2"/>
      <c r="DV629" s="2"/>
      <c r="DW629" s="2"/>
      <c r="DX629" s="2"/>
      <c r="DY629" s="2"/>
      <c r="DZ629" s="2"/>
      <c r="EA629" s="2"/>
      <c r="EB629" s="2"/>
      <c r="EC629" s="2"/>
      <c r="ED629" s="2"/>
      <c r="EE629" s="2"/>
      <c r="EF629" s="2"/>
      <c r="EG629" s="2"/>
      <c r="EH629" s="2"/>
      <c r="EI629" s="2"/>
      <c r="EJ629" s="2"/>
      <c r="EK629" s="2"/>
      <c r="EL629" s="2"/>
      <c r="EM629" s="2"/>
      <c r="EN629" s="2"/>
      <c r="EO629" s="2"/>
      <c r="EP629" s="2"/>
      <c r="EQ629" s="2"/>
      <c r="ER629" s="2"/>
      <c r="ES629" s="2"/>
      <c r="ET629" s="2"/>
      <c r="EU629" s="2"/>
      <c r="EV629" s="2"/>
    </row>
    <row r="630" spans="1:152" ht="12.75">
      <c r="A630" s="2"/>
      <c r="B630" s="2"/>
      <c r="C630" s="2"/>
      <c r="D630" s="2"/>
      <c r="E630" s="2"/>
      <c r="F630" s="3"/>
      <c r="G630" s="3"/>
      <c r="H630" s="3"/>
      <c r="I630" s="3"/>
      <c r="J630" s="3"/>
      <c r="K630" s="3"/>
      <c r="L630" s="3"/>
      <c r="M630" s="2"/>
      <c r="N630" s="2"/>
      <c r="O630" s="3"/>
      <c r="P630" s="3"/>
      <c r="Q630" s="3"/>
      <c r="R630" s="3"/>
      <c r="S630" s="3"/>
      <c r="T630" s="2"/>
      <c r="U630" s="2"/>
      <c r="V630" s="2"/>
      <c r="W630" s="2"/>
      <c r="X630" s="2"/>
      <c r="Y630" s="2"/>
      <c r="Z630" s="2"/>
      <c r="AA630" s="3"/>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c r="CG630" s="2"/>
      <c r="CH630" s="2"/>
      <c r="CI630" s="2"/>
      <c r="CJ630" s="2"/>
      <c r="CK630" s="2"/>
      <c r="CL630" s="2"/>
      <c r="CM630" s="2"/>
      <c r="CN630" s="2"/>
      <c r="CO630" s="2"/>
      <c r="CP630" s="2"/>
      <c r="CQ630" s="2"/>
      <c r="CR630" s="2"/>
      <c r="CS630" s="2"/>
      <c r="CT630" s="2"/>
      <c r="CU630" s="2"/>
      <c r="CV630" s="2"/>
      <c r="CW630" s="2"/>
      <c r="CX630" s="2"/>
      <c r="CY630" s="2"/>
      <c r="CZ630" s="2"/>
      <c r="DA630" s="2"/>
      <c r="DB630" s="2"/>
      <c r="DC630" s="2"/>
      <c r="DD630" s="2"/>
      <c r="DE630" s="2"/>
      <c r="DF630" s="2"/>
      <c r="DG630" s="2"/>
      <c r="DH630" s="2"/>
      <c r="DI630" s="2"/>
      <c r="DJ630" s="2"/>
      <c r="DK630" s="2"/>
      <c r="DL630" s="2"/>
      <c r="DM630" s="2"/>
      <c r="DN630" s="2"/>
      <c r="DO630" s="2"/>
      <c r="DP630" s="2"/>
      <c r="DQ630" s="2"/>
      <c r="DR630" s="2"/>
      <c r="DS630" s="2"/>
      <c r="DT630" s="2"/>
      <c r="DU630" s="2"/>
      <c r="DV630" s="2"/>
      <c r="DW630" s="2"/>
      <c r="DX630" s="2"/>
      <c r="DY630" s="2"/>
      <c r="DZ630" s="2"/>
      <c r="EA630" s="2"/>
      <c r="EB630" s="2"/>
      <c r="EC630" s="2"/>
      <c r="ED630" s="2"/>
      <c r="EE630" s="2"/>
      <c r="EF630" s="2"/>
      <c r="EG630" s="2"/>
      <c r="EH630" s="2"/>
      <c r="EI630" s="2"/>
      <c r="EJ630" s="2"/>
      <c r="EK630" s="2"/>
      <c r="EL630" s="2"/>
      <c r="EM630" s="2"/>
      <c r="EN630" s="2"/>
      <c r="EO630" s="2"/>
      <c r="EP630" s="2"/>
      <c r="EQ630" s="2"/>
      <c r="ER630" s="2"/>
      <c r="ES630" s="2"/>
      <c r="ET630" s="2"/>
      <c r="EU630" s="2"/>
      <c r="EV630" s="2"/>
    </row>
    <row r="631" spans="1:152" ht="12.75">
      <c r="A631" s="2"/>
      <c r="B631" s="2"/>
      <c r="C631" s="2"/>
      <c r="D631" s="2"/>
      <c r="E631" s="2"/>
      <c r="F631" s="3"/>
      <c r="G631" s="3"/>
      <c r="H631" s="3"/>
      <c r="I631" s="3"/>
      <c r="J631" s="3"/>
      <c r="K631" s="3"/>
      <c r="L631" s="3"/>
      <c r="M631" s="2"/>
      <c r="N631" s="2"/>
      <c r="O631" s="3"/>
      <c r="P631" s="3"/>
      <c r="Q631" s="3"/>
      <c r="R631" s="3"/>
      <c r="S631" s="3"/>
      <c r="T631" s="2"/>
      <c r="U631" s="2"/>
      <c r="V631" s="2"/>
      <c r="W631" s="2"/>
      <c r="X631" s="2"/>
      <c r="Y631" s="2"/>
      <c r="Z631" s="2"/>
      <c r="AA631" s="3"/>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c r="CG631" s="2"/>
      <c r="CH631" s="2"/>
      <c r="CI631" s="2"/>
      <c r="CJ631" s="2"/>
      <c r="CK631" s="2"/>
      <c r="CL631" s="2"/>
      <c r="CM631" s="2"/>
      <c r="CN631" s="2"/>
      <c r="CO631" s="2"/>
      <c r="CP631" s="2"/>
      <c r="CQ631" s="2"/>
      <c r="CR631" s="2"/>
      <c r="CS631" s="2"/>
      <c r="CT631" s="2"/>
      <c r="CU631" s="2"/>
      <c r="CV631" s="2"/>
      <c r="CW631" s="2"/>
      <c r="CX631" s="2"/>
      <c r="CY631" s="2"/>
      <c r="CZ631" s="2"/>
      <c r="DA631" s="2"/>
      <c r="DB631" s="2"/>
      <c r="DC631" s="2"/>
      <c r="DD631" s="2"/>
      <c r="DE631" s="2"/>
      <c r="DF631" s="2"/>
      <c r="DG631" s="2"/>
      <c r="DH631" s="2"/>
      <c r="DI631" s="2"/>
      <c r="DJ631" s="2"/>
      <c r="DK631" s="2"/>
      <c r="DL631" s="2"/>
      <c r="DM631" s="2"/>
      <c r="DN631" s="2"/>
      <c r="DO631" s="2"/>
      <c r="DP631" s="2"/>
      <c r="DQ631" s="2"/>
      <c r="DR631" s="2"/>
      <c r="DS631" s="2"/>
      <c r="DT631" s="2"/>
      <c r="DU631" s="2"/>
      <c r="DV631" s="2"/>
      <c r="DW631" s="2"/>
      <c r="DX631" s="2"/>
      <c r="DY631" s="2"/>
      <c r="DZ631" s="2"/>
      <c r="EA631" s="2"/>
      <c r="EB631" s="2"/>
      <c r="EC631" s="2"/>
      <c r="ED631" s="2"/>
      <c r="EE631" s="2"/>
      <c r="EF631" s="2"/>
      <c r="EG631" s="2"/>
      <c r="EH631" s="2"/>
      <c r="EI631" s="2"/>
      <c r="EJ631" s="2"/>
      <c r="EK631" s="2"/>
      <c r="EL631" s="2"/>
      <c r="EM631" s="2"/>
      <c r="EN631" s="2"/>
      <c r="EO631" s="2"/>
      <c r="EP631" s="2"/>
      <c r="EQ631" s="2"/>
      <c r="ER631" s="2"/>
      <c r="ES631" s="2"/>
      <c r="ET631" s="2"/>
      <c r="EU631" s="2"/>
      <c r="EV631" s="2"/>
    </row>
    <row r="632" spans="1:152" ht="12.75">
      <c r="A632" s="2"/>
      <c r="B632" s="2"/>
      <c r="C632" s="2"/>
      <c r="D632" s="2"/>
      <c r="E632" s="2"/>
      <c r="F632" s="3"/>
      <c r="G632" s="3"/>
      <c r="H632" s="3"/>
      <c r="I632" s="3"/>
      <c r="J632" s="3"/>
      <c r="K632" s="3"/>
      <c r="L632" s="3"/>
      <c r="M632" s="2"/>
      <c r="N632" s="2"/>
      <c r="O632" s="3"/>
      <c r="P632" s="3"/>
      <c r="Q632" s="3"/>
      <c r="R632" s="3"/>
      <c r="S632" s="3"/>
      <c r="T632" s="2"/>
      <c r="U632" s="2"/>
      <c r="V632" s="2"/>
      <c r="W632" s="2"/>
      <c r="X632" s="2"/>
      <c r="Y632" s="2"/>
      <c r="Z632" s="2"/>
      <c r="AA632" s="3"/>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c r="CI632" s="2"/>
      <c r="CJ632" s="2"/>
      <c r="CK632" s="2"/>
      <c r="CL632" s="2"/>
      <c r="CM632" s="2"/>
      <c r="CN632" s="2"/>
      <c r="CO632" s="2"/>
      <c r="CP632" s="2"/>
      <c r="CQ632" s="2"/>
      <c r="CR632" s="2"/>
      <c r="CS632" s="2"/>
      <c r="CT632" s="2"/>
      <c r="CU632" s="2"/>
      <c r="CV632" s="2"/>
      <c r="CW632" s="2"/>
      <c r="CX632" s="2"/>
      <c r="CY632" s="2"/>
      <c r="CZ632" s="2"/>
      <c r="DA632" s="2"/>
      <c r="DB632" s="2"/>
      <c r="DC632" s="2"/>
      <c r="DD632" s="2"/>
      <c r="DE632" s="2"/>
      <c r="DF632" s="2"/>
      <c r="DG632" s="2"/>
      <c r="DH632" s="2"/>
      <c r="DI632" s="2"/>
      <c r="DJ632" s="2"/>
      <c r="DK632" s="2"/>
      <c r="DL632" s="2"/>
      <c r="DM632" s="2"/>
      <c r="DN632" s="2"/>
      <c r="DO632" s="2"/>
      <c r="DP632" s="2"/>
      <c r="DQ632" s="2"/>
      <c r="DR632" s="2"/>
      <c r="DS632" s="2"/>
      <c r="DT632" s="2"/>
      <c r="DU632" s="2"/>
      <c r="DV632" s="2"/>
      <c r="DW632" s="2"/>
      <c r="DX632" s="2"/>
      <c r="DY632" s="2"/>
      <c r="DZ632" s="2"/>
      <c r="EA632" s="2"/>
      <c r="EB632" s="2"/>
      <c r="EC632" s="2"/>
      <c r="ED632" s="2"/>
      <c r="EE632" s="2"/>
      <c r="EF632" s="2"/>
      <c r="EG632" s="2"/>
      <c r="EH632" s="2"/>
      <c r="EI632" s="2"/>
      <c r="EJ632" s="2"/>
      <c r="EK632" s="2"/>
      <c r="EL632" s="2"/>
      <c r="EM632" s="2"/>
      <c r="EN632" s="2"/>
      <c r="EO632" s="2"/>
      <c r="EP632" s="2"/>
      <c r="EQ632" s="2"/>
      <c r="ER632" s="2"/>
      <c r="ES632" s="2"/>
      <c r="ET632" s="2"/>
      <c r="EU632" s="2"/>
      <c r="EV632" s="2"/>
    </row>
    <row r="633" spans="1:152" ht="12.75">
      <c r="A633" s="2"/>
      <c r="B633" s="2"/>
      <c r="C633" s="2"/>
      <c r="D633" s="2"/>
      <c r="E633" s="2"/>
      <c r="F633" s="3"/>
      <c r="G633" s="3"/>
      <c r="H633" s="3"/>
      <c r="I633" s="3"/>
      <c r="J633" s="3"/>
      <c r="K633" s="3"/>
      <c r="L633" s="3"/>
      <c r="M633" s="2"/>
      <c r="N633" s="2"/>
      <c r="O633" s="3"/>
      <c r="P633" s="3"/>
      <c r="Q633" s="3"/>
      <c r="R633" s="3"/>
      <c r="S633" s="3"/>
      <c r="T633" s="2"/>
      <c r="U633" s="2"/>
      <c r="V633" s="2"/>
      <c r="W633" s="2"/>
      <c r="X633" s="2"/>
      <c r="Y633" s="2"/>
      <c r="Z633" s="2"/>
      <c r="AA633" s="3"/>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c r="CI633" s="2"/>
      <c r="CJ633" s="2"/>
      <c r="CK633" s="2"/>
      <c r="CL633" s="2"/>
      <c r="CM633" s="2"/>
      <c r="CN633" s="2"/>
      <c r="CO633" s="2"/>
      <c r="CP633" s="2"/>
      <c r="CQ633" s="2"/>
      <c r="CR633" s="2"/>
      <c r="CS633" s="2"/>
      <c r="CT633" s="2"/>
      <c r="CU633" s="2"/>
      <c r="CV633" s="2"/>
      <c r="CW633" s="2"/>
      <c r="CX633" s="2"/>
      <c r="CY633" s="2"/>
      <c r="CZ633" s="2"/>
      <c r="DA633" s="2"/>
      <c r="DB633" s="2"/>
      <c r="DC633" s="2"/>
      <c r="DD633" s="2"/>
      <c r="DE633" s="2"/>
      <c r="DF633" s="2"/>
      <c r="DG633" s="2"/>
      <c r="DH633" s="2"/>
      <c r="DI633" s="2"/>
      <c r="DJ633" s="2"/>
      <c r="DK633" s="2"/>
      <c r="DL633" s="2"/>
      <c r="DM633" s="2"/>
      <c r="DN633" s="2"/>
      <c r="DO633" s="2"/>
      <c r="DP633" s="2"/>
      <c r="DQ633" s="2"/>
      <c r="DR633" s="2"/>
      <c r="DS633" s="2"/>
      <c r="DT633" s="2"/>
      <c r="DU633" s="2"/>
      <c r="DV633" s="2"/>
      <c r="DW633" s="2"/>
      <c r="DX633" s="2"/>
      <c r="DY633" s="2"/>
      <c r="DZ633" s="2"/>
      <c r="EA633" s="2"/>
      <c r="EB633" s="2"/>
      <c r="EC633" s="2"/>
      <c r="ED633" s="2"/>
      <c r="EE633" s="2"/>
      <c r="EF633" s="2"/>
      <c r="EG633" s="2"/>
      <c r="EH633" s="2"/>
      <c r="EI633" s="2"/>
      <c r="EJ633" s="2"/>
      <c r="EK633" s="2"/>
      <c r="EL633" s="2"/>
      <c r="EM633" s="2"/>
      <c r="EN633" s="2"/>
      <c r="EO633" s="2"/>
      <c r="EP633" s="2"/>
      <c r="EQ633" s="2"/>
      <c r="ER633" s="2"/>
      <c r="ES633" s="2"/>
      <c r="ET633" s="2"/>
      <c r="EU633" s="2"/>
      <c r="EV633" s="2"/>
    </row>
    <row r="634" spans="1:152" ht="12.75">
      <c r="A634" s="2"/>
      <c r="B634" s="2"/>
      <c r="C634" s="2"/>
      <c r="D634" s="2"/>
      <c r="E634" s="2"/>
      <c r="F634" s="3"/>
      <c r="G634" s="3"/>
      <c r="H634" s="3"/>
      <c r="I634" s="3"/>
      <c r="J634" s="3"/>
      <c r="K634" s="3"/>
      <c r="L634" s="3"/>
      <c r="M634" s="2"/>
      <c r="N634" s="2"/>
      <c r="O634" s="3"/>
      <c r="P634" s="3"/>
      <c r="Q634" s="3"/>
      <c r="R634" s="3"/>
      <c r="S634" s="3"/>
      <c r="T634" s="2"/>
      <c r="U634" s="2"/>
      <c r="V634" s="2"/>
      <c r="W634" s="2"/>
      <c r="X634" s="2"/>
      <c r="Y634" s="2"/>
      <c r="Z634" s="2"/>
      <c r="AA634" s="3"/>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c r="CG634" s="2"/>
      <c r="CH634" s="2"/>
      <c r="CI634" s="2"/>
      <c r="CJ634" s="2"/>
      <c r="CK634" s="2"/>
      <c r="CL634" s="2"/>
      <c r="CM634" s="2"/>
      <c r="CN634" s="2"/>
      <c r="CO634" s="2"/>
      <c r="CP634" s="2"/>
      <c r="CQ634" s="2"/>
      <c r="CR634" s="2"/>
      <c r="CS634" s="2"/>
      <c r="CT634" s="2"/>
      <c r="CU634" s="2"/>
      <c r="CV634" s="2"/>
      <c r="CW634" s="2"/>
      <c r="CX634" s="2"/>
      <c r="CY634" s="2"/>
      <c r="CZ634" s="2"/>
      <c r="DA634" s="2"/>
      <c r="DB634" s="2"/>
      <c r="DC634" s="2"/>
      <c r="DD634" s="2"/>
      <c r="DE634" s="2"/>
      <c r="DF634" s="2"/>
      <c r="DG634" s="2"/>
      <c r="DH634" s="2"/>
      <c r="DI634" s="2"/>
      <c r="DJ634" s="2"/>
      <c r="DK634" s="2"/>
      <c r="DL634" s="2"/>
      <c r="DM634" s="2"/>
      <c r="DN634" s="2"/>
      <c r="DO634" s="2"/>
      <c r="DP634" s="2"/>
      <c r="DQ634" s="2"/>
      <c r="DR634" s="2"/>
      <c r="DS634" s="2"/>
      <c r="DT634" s="2"/>
      <c r="DU634" s="2"/>
      <c r="DV634" s="2"/>
      <c r="DW634" s="2"/>
      <c r="DX634" s="2"/>
      <c r="DY634" s="2"/>
      <c r="DZ634" s="2"/>
      <c r="EA634" s="2"/>
      <c r="EB634" s="2"/>
      <c r="EC634" s="2"/>
      <c r="ED634" s="2"/>
      <c r="EE634" s="2"/>
      <c r="EF634" s="2"/>
      <c r="EG634" s="2"/>
      <c r="EH634" s="2"/>
      <c r="EI634" s="2"/>
      <c r="EJ634" s="2"/>
      <c r="EK634" s="2"/>
      <c r="EL634" s="2"/>
      <c r="EM634" s="2"/>
      <c r="EN634" s="2"/>
      <c r="EO634" s="2"/>
      <c r="EP634" s="2"/>
      <c r="EQ634" s="2"/>
      <c r="ER634" s="2"/>
      <c r="ES634" s="2"/>
      <c r="ET634" s="2"/>
      <c r="EU634" s="2"/>
      <c r="EV634" s="2"/>
    </row>
    <row r="635" spans="1:152" ht="12.75">
      <c r="A635" s="2"/>
      <c r="B635" s="2"/>
      <c r="C635" s="2"/>
      <c r="D635" s="2"/>
      <c r="E635" s="2"/>
      <c r="F635" s="3"/>
      <c r="G635" s="3"/>
      <c r="H635" s="3"/>
      <c r="I635" s="3"/>
      <c r="J635" s="3"/>
      <c r="K635" s="3"/>
      <c r="L635" s="3"/>
      <c r="M635" s="2"/>
      <c r="N635" s="2"/>
      <c r="O635" s="3"/>
      <c r="P635" s="3"/>
      <c r="Q635" s="3"/>
      <c r="R635" s="3"/>
      <c r="S635" s="3"/>
      <c r="T635" s="2"/>
      <c r="U635" s="2"/>
      <c r="V635" s="2"/>
      <c r="W635" s="2"/>
      <c r="X635" s="2"/>
      <c r="Y635" s="2"/>
      <c r="Z635" s="2"/>
      <c r="AA635" s="3"/>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c r="CG635" s="2"/>
      <c r="CH635" s="2"/>
      <c r="CI635" s="2"/>
      <c r="CJ635" s="2"/>
      <c r="CK635" s="2"/>
      <c r="CL635" s="2"/>
      <c r="CM635" s="2"/>
      <c r="CN635" s="2"/>
      <c r="CO635" s="2"/>
      <c r="CP635" s="2"/>
      <c r="CQ635" s="2"/>
      <c r="CR635" s="2"/>
      <c r="CS635" s="2"/>
      <c r="CT635" s="2"/>
      <c r="CU635" s="2"/>
      <c r="CV635" s="2"/>
      <c r="CW635" s="2"/>
      <c r="CX635" s="2"/>
      <c r="CY635" s="2"/>
      <c r="CZ635" s="2"/>
      <c r="DA635" s="2"/>
      <c r="DB635" s="2"/>
      <c r="DC635" s="2"/>
      <c r="DD635" s="2"/>
      <c r="DE635" s="2"/>
      <c r="DF635" s="2"/>
      <c r="DG635" s="2"/>
      <c r="DH635" s="2"/>
      <c r="DI635" s="2"/>
      <c r="DJ635" s="2"/>
      <c r="DK635" s="2"/>
      <c r="DL635" s="2"/>
      <c r="DM635" s="2"/>
      <c r="DN635" s="2"/>
      <c r="DO635" s="2"/>
      <c r="DP635" s="2"/>
      <c r="DQ635" s="2"/>
      <c r="DR635" s="2"/>
      <c r="DS635" s="2"/>
      <c r="DT635" s="2"/>
      <c r="DU635" s="2"/>
      <c r="DV635" s="2"/>
      <c r="DW635" s="2"/>
      <c r="DX635" s="2"/>
      <c r="DY635" s="2"/>
      <c r="DZ635" s="2"/>
      <c r="EA635" s="2"/>
      <c r="EB635" s="2"/>
      <c r="EC635" s="2"/>
      <c r="ED635" s="2"/>
      <c r="EE635" s="2"/>
      <c r="EF635" s="2"/>
      <c r="EG635" s="2"/>
      <c r="EH635" s="2"/>
      <c r="EI635" s="2"/>
      <c r="EJ635" s="2"/>
      <c r="EK635" s="2"/>
      <c r="EL635" s="2"/>
      <c r="EM635" s="2"/>
      <c r="EN635" s="2"/>
      <c r="EO635" s="2"/>
      <c r="EP635" s="2"/>
      <c r="EQ635" s="2"/>
      <c r="ER635" s="2"/>
      <c r="ES635" s="2"/>
      <c r="ET635" s="2"/>
      <c r="EU635" s="2"/>
      <c r="EV635" s="2"/>
    </row>
    <row r="636" spans="1:152" ht="12.75">
      <c r="A636" s="2"/>
      <c r="B636" s="2"/>
      <c r="C636" s="2"/>
      <c r="D636" s="2"/>
      <c r="E636" s="2"/>
      <c r="F636" s="3"/>
      <c r="G636" s="3"/>
      <c r="H636" s="3"/>
      <c r="I636" s="3"/>
      <c r="J636" s="3"/>
      <c r="K636" s="3"/>
      <c r="L636" s="3"/>
      <c r="M636" s="2"/>
      <c r="N636" s="2"/>
      <c r="O636" s="3"/>
      <c r="P636" s="3"/>
      <c r="Q636" s="3"/>
      <c r="R636" s="3"/>
      <c r="S636" s="3"/>
      <c r="T636" s="2"/>
      <c r="U636" s="2"/>
      <c r="V636" s="2"/>
      <c r="W636" s="2"/>
      <c r="X636" s="2"/>
      <c r="Y636" s="2"/>
      <c r="Z636" s="2"/>
      <c r="AA636" s="3"/>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c r="CJ636" s="2"/>
      <c r="CK636" s="2"/>
      <c r="CL636" s="2"/>
      <c r="CM636" s="2"/>
      <c r="CN636" s="2"/>
      <c r="CO636" s="2"/>
      <c r="CP636" s="2"/>
      <c r="CQ636" s="2"/>
      <c r="CR636" s="2"/>
      <c r="CS636" s="2"/>
      <c r="CT636" s="2"/>
      <c r="CU636" s="2"/>
      <c r="CV636" s="2"/>
      <c r="CW636" s="2"/>
      <c r="CX636" s="2"/>
      <c r="CY636" s="2"/>
      <c r="CZ636" s="2"/>
      <c r="DA636" s="2"/>
      <c r="DB636" s="2"/>
      <c r="DC636" s="2"/>
      <c r="DD636" s="2"/>
      <c r="DE636" s="2"/>
      <c r="DF636" s="2"/>
      <c r="DG636" s="2"/>
      <c r="DH636" s="2"/>
      <c r="DI636" s="2"/>
      <c r="DJ636" s="2"/>
      <c r="DK636" s="2"/>
      <c r="DL636" s="2"/>
      <c r="DM636" s="2"/>
      <c r="DN636" s="2"/>
      <c r="DO636" s="2"/>
      <c r="DP636" s="2"/>
      <c r="DQ636" s="2"/>
      <c r="DR636" s="2"/>
      <c r="DS636" s="2"/>
      <c r="DT636" s="2"/>
      <c r="DU636" s="2"/>
      <c r="DV636" s="2"/>
      <c r="DW636" s="2"/>
      <c r="DX636" s="2"/>
      <c r="DY636" s="2"/>
      <c r="DZ636" s="2"/>
      <c r="EA636" s="2"/>
      <c r="EB636" s="2"/>
      <c r="EC636" s="2"/>
      <c r="ED636" s="2"/>
      <c r="EE636" s="2"/>
      <c r="EF636" s="2"/>
      <c r="EG636" s="2"/>
      <c r="EH636" s="2"/>
      <c r="EI636" s="2"/>
      <c r="EJ636" s="2"/>
      <c r="EK636" s="2"/>
      <c r="EL636" s="2"/>
      <c r="EM636" s="2"/>
      <c r="EN636" s="2"/>
      <c r="EO636" s="2"/>
      <c r="EP636" s="2"/>
      <c r="EQ636" s="2"/>
      <c r="ER636" s="2"/>
      <c r="ES636" s="2"/>
      <c r="ET636" s="2"/>
      <c r="EU636" s="2"/>
      <c r="EV636" s="2"/>
    </row>
    <row r="637" spans="1:152" ht="12.75">
      <c r="A637" s="2"/>
      <c r="B637" s="2"/>
      <c r="C637" s="2"/>
      <c r="D637" s="2"/>
      <c r="E637" s="2"/>
      <c r="F637" s="3"/>
      <c r="G637" s="3"/>
      <c r="H637" s="3"/>
      <c r="I637" s="3"/>
      <c r="J637" s="3"/>
      <c r="K637" s="3"/>
      <c r="L637" s="3"/>
      <c r="M637" s="2"/>
      <c r="N637" s="2"/>
      <c r="O637" s="3"/>
      <c r="P637" s="3"/>
      <c r="Q637" s="3"/>
      <c r="R637" s="3"/>
      <c r="S637" s="3"/>
      <c r="T637" s="2"/>
      <c r="U637" s="2"/>
      <c r="V637" s="2"/>
      <c r="W637" s="2"/>
      <c r="X637" s="2"/>
      <c r="Y637" s="2"/>
      <c r="Z637" s="2"/>
      <c r="AA637" s="3"/>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c r="CI637" s="2"/>
      <c r="CJ637" s="2"/>
      <c r="CK637" s="2"/>
      <c r="CL637" s="2"/>
      <c r="CM637" s="2"/>
      <c r="CN637" s="2"/>
      <c r="CO637" s="2"/>
      <c r="CP637" s="2"/>
      <c r="CQ637" s="2"/>
      <c r="CR637" s="2"/>
      <c r="CS637" s="2"/>
      <c r="CT637" s="2"/>
      <c r="CU637" s="2"/>
      <c r="CV637" s="2"/>
      <c r="CW637" s="2"/>
      <c r="CX637" s="2"/>
      <c r="CY637" s="2"/>
      <c r="CZ637" s="2"/>
      <c r="DA637" s="2"/>
      <c r="DB637" s="2"/>
      <c r="DC637" s="2"/>
      <c r="DD637" s="2"/>
      <c r="DE637" s="2"/>
      <c r="DF637" s="2"/>
      <c r="DG637" s="2"/>
      <c r="DH637" s="2"/>
      <c r="DI637" s="2"/>
      <c r="DJ637" s="2"/>
      <c r="DK637" s="2"/>
      <c r="DL637" s="2"/>
      <c r="DM637" s="2"/>
      <c r="DN637" s="2"/>
      <c r="DO637" s="2"/>
      <c r="DP637" s="2"/>
      <c r="DQ637" s="2"/>
      <c r="DR637" s="2"/>
      <c r="DS637" s="2"/>
      <c r="DT637" s="2"/>
      <c r="DU637" s="2"/>
      <c r="DV637" s="2"/>
      <c r="DW637" s="2"/>
      <c r="DX637" s="2"/>
      <c r="DY637" s="2"/>
      <c r="DZ637" s="2"/>
      <c r="EA637" s="2"/>
      <c r="EB637" s="2"/>
      <c r="EC637" s="2"/>
      <c r="ED637" s="2"/>
      <c r="EE637" s="2"/>
      <c r="EF637" s="2"/>
      <c r="EG637" s="2"/>
      <c r="EH637" s="2"/>
      <c r="EI637" s="2"/>
      <c r="EJ637" s="2"/>
      <c r="EK637" s="2"/>
      <c r="EL637" s="2"/>
      <c r="EM637" s="2"/>
      <c r="EN637" s="2"/>
      <c r="EO637" s="2"/>
      <c r="EP637" s="2"/>
      <c r="EQ637" s="2"/>
      <c r="ER637" s="2"/>
      <c r="ES637" s="2"/>
      <c r="ET637" s="2"/>
      <c r="EU637" s="2"/>
      <c r="EV637" s="2"/>
    </row>
    <row r="638" spans="1:152" ht="12.75">
      <c r="A638" s="2"/>
      <c r="B638" s="2"/>
      <c r="C638" s="2"/>
      <c r="D638" s="2"/>
      <c r="E638" s="2"/>
      <c r="F638" s="3"/>
      <c r="G638" s="3"/>
      <c r="H638" s="3"/>
      <c r="I638" s="3"/>
      <c r="J638" s="3"/>
      <c r="K638" s="3"/>
      <c r="L638" s="3"/>
      <c r="M638" s="2"/>
      <c r="N638" s="2"/>
      <c r="O638" s="3"/>
      <c r="P638" s="3"/>
      <c r="Q638" s="3"/>
      <c r="R638" s="3"/>
      <c r="S638" s="3"/>
      <c r="T638" s="2"/>
      <c r="U638" s="2"/>
      <c r="V638" s="2"/>
      <c r="W638" s="2"/>
      <c r="X638" s="2"/>
      <c r="Y638" s="2"/>
      <c r="Z638" s="2"/>
      <c r="AA638" s="3"/>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c r="CG638" s="2"/>
      <c r="CH638" s="2"/>
      <c r="CI638" s="2"/>
      <c r="CJ638" s="2"/>
      <c r="CK638" s="2"/>
      <c r="CL638" s="2"/>
      <c r="CM638" s="2"/>
      <c r="CN638" s="2"/>
      <c r="CO638" s="2"/>
      <c r="CP638" s="2"/>
      <c r="CQ638" s="2"/>
      <c r="CR638" s="2"/>
      <c r="CS638" s="2"/>
      <c r="CT638" s="2"/>
      <c r="CU638" s="2"/>
      <c r="CV638" s="2"/>
      <c r="CW638" s="2"/>
      <c r="CX638" s="2"/>
      <c r="CY638" s="2"/>
      <c r="CZ638" s="2"/>
      <c r="DA638" s="2"/>
      <c r="DB638" s="2"/>
      <c r="DC638" s="2"/>
      <c r="DD638" s="2"/>
      <c r="DE638" s="2"/>
      <c r="DF638" s="2"/>
      <c r="DG638" s="2"/>
      <c r="DH638" s="2"/>
      <c r="DI638" s="2"/>
      <c r="DJ638" s="2"/>
      <c r="DK638" s="2"/>
      <c r="DL638" s="2"/>
      <c r="DM638" s="2"/>
      <c r="DN638" s="2"/>
      <c r="DO638" s="2"/>
      <c r="DP638" s="2"/>
      <c r="DQ638" s="2"/>
      <c r="DR638" s="2"/>
      <c r="DS638" s="2"/>
      <c r="DT638" s="2"/>
      <c r="DU638" s="2"/>
      <c r="DV638" s="2"/>
      <c r="DW638" s="2"/>
      <c r="DX638" s="2"/>
      <c r="DY638" s="2"/>
      <c r="DZ638" s="2"/>
      <c r="EA638" s="2"/>
      <c r="EB638" s="2"/>
      <c r="EC638" s="2"/>
      <c r="ED638" s="2"/>
      <c r="EE638" s="2"/>
      <c r="EF638" s="2"/>
      <c r="EG638" s="2"/>
      <c r="EH638" s="2"/>
      <c r="EI638" s="2"/>
      <c r="EJ638" s="2"/>
      <c r="EK638" s="2"/>
      <c r="EL638" s="2"/>
      <c r="EM638" s="2"/>
      <c r="EN638" s="2"/>
      <c r="EO638" s="2"/>
      <c r="EP638" s="2"/>
      <c r="EQ638" s="2"/>
      <c r="ER638" s="2"/>
      <c r="ES638" s="2"/>
      <c r="ET638" s="2"/>
      <c r="EU638" s="2"/>
      <c r="EV638" s="2"/>
    </row>
    <row r="639" spans="1:152" ht="12.75">
      <c r="A639" s="2"/>
      <c r="B639" s="2"/>
      <c r="C639" s="2"/>
      <c r="D639" s="2"/>
      <c r="E639" s="2"/>
      <c r="F639" s="3"/>
      <c r="G639" s="3"/>
      <c r="H639" s="3"/>
      <c r="I639" s="3"/>
      <c r="J639" s="3"/>
      <c r="K639" s="3"/>
      <c r="L639" s="3"/>
      <c r="M639" s="2"/>
      <c r="N639" s="2"/>
      <c r="O639" s="3"/>
      <c r="P639" s="3"/>
      <c r="Q639" s="3"/>
      <c r="R639" s="3"/>
      <c r="S639" s="3"/>
      <c r="T639" s="2"/>
      <c r="U639" s="2"/>
      <c r="V639" s="2"/>
      <c r="W639" s="2"/>
      <c r="X639" s="2"/>
      <c r="Y639" s="2"/>
      <c r="Z639" s="2"/>
      <c r="AA639" s="3"/>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c r="CG639" s="2"/>
      <c r="CH639" s="2"/>
      <c r="CI639" s="2"/>
      <c r="CJ639" s="2"/>
      <c r="CK639" s="2"/>
      <c r="CL639" s="2"/>
      <c r="CM639" s="2"/>
      <c r="CN639" s="2"/>
      <c r="CO639" s="2"/>
      <c r="CP639" s="2"/>
      <c r="CQ639" s="2"/>
      <c r="CR639" s="2"/>
      <c r="CS639" s="2"/>
      <c r="CT639" s="2"/>
      <c r="CU639" s="2"/>
      <c r="CV639" s="2"/>
      <c r="CW639" s="2"/>
      <c r="CX639" s="2"/>
      <c r="CY639" s="2"/>
      <c r="CZ639" s="2"/>
      <c r="DA639" s="2"/>
      <c r="DB639" s="2"/>
      <c r="DC639" s="2"/>
      <c r="DD639" s="2"/>
      <c r="DE639" s="2"/>
      <c r="DF639" s="2"/>
      <c r="DG639" s="2"/>
      <c r="DH639" s="2"/>
      <c r="DI639" s="2"/>
      <c r="DJ639" s="2"/>
      <c r="DK639" s="2"/>
      <c r="DL639" s="2"/>
      <c r="DM639" s="2"/>
      <c r="DN639" s="2"/>
      <c r="DO639" s="2"/>
      <c r="DP639" s="2"/>
      <c r="DQ639" s="2"/>
      <c r="DR639" s="2"/>
      <c r="DS639" s="2"/>
      <c r="DT639" s="2"/>
      <c r="DU639" s="2"/>
      <c r="DV639" s="2"/>
      <c r="DW639" s="2"/>
      <c r="DX639" s="2"/>
      <c r="DY639" s="2"/>
      <c r="DZ639" s="2"/>
      <c r="EA639" s="2"/>
      <c r="EB639" s="2"/>
      <c r="EC639" s="2"/>
      <c r="ED639" s="2"/>
      <c r="EE639" s="2"/>
      <c r="EF639" s="2"/>
      <c r="EG639" s="2"/>
      <c r="EH639" s="2"/>
      <c r="EI639" s="2"/>
      <c r="EJ639" s="2"/>
      <c r="EK639" s="2"/>
      <c r="EL639" s="2"/>
      <c r="EM639" s="2"/>
      <c r="EN639" s="2"/>
      <c r="EO639" s="2"/>
      <c r="EP639" s="2"/>
      <c r="EQ639" s="2"/>
      <c r="ER639" s="2"/>
      <c r="ES639" s="2"/>
      <c r="ET639" s="2"/>
      <c r="EU639" s="2"/>
      <c r="EV639" s="2"/>
    </row>
    <row r="640" spans="1:152" ht="12.75">
      <c r="A640" s="2"/>
      <c r="B640" s="2"/>
      <c r="C640" s="2"/>
      <c r="D640" s="2"/>
      <c r="E640" s="2"/>
      <c r="F640" s="3"/>
      <c r="G640" s="3"/>
      <c r="H640" s="3"/>
      <c r="I640" s="3"/>
      <c r="J640" s="3"/>
      <c r="K640" s="3"/>
      <c r="L640" s="3"/>
      <c r="M640" s="2"/>
      <c r="N640" s="2"/>
      <c r="O640" s="3"/>
      <c r="P640" s="3"/>
      <c r="Q640" s="3"/>
      <c r="R640" s="3"/>
      <c r="S640" s="3"/>
      <c r="T640" s="2"/>
      <c r="U640" s="2"/>
      <c r="V640" s="2"/>
      <c r="W640" s="2"/>
      <c r="X640" s="2"/>
      <c r="Y640" s="2"/>
      <c r="Z640" s="2"/>
      <c r="AA640" s="3"/>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c r="CG640" s="2"/>
      <c r="CH640" s="2"/>
      <c r="CI640" s="2"/>
      <c r="CJ640" s="2"/>
      <c r="CK640" s="2"/>
      <c r="CL640" s="2"/>
      <c r="CM640" s="2"/>
      <c r="CN640" s="2"/>
      <c r="CO640" s="2"/>
      <c r="CP640" s="2"/>
      <c r="CQ640" s="2"/>
      <c r="CR640" s="2"/>
      <c r="CS640" s="2"/>
      <c r="CT640" s="2"/>
      <c r="CU640" s="2"/>
      <c r="CV640" s="2"/>
      <c r="CW640" s="2"/>
      <c r="CX640" s="2"/>
      <c r="CY640" s="2"/>
      <c r="CZ640" s="2"/>
      <c r="DA640" s="2"/>
      <c r="DB640" s="2"/>
      <c r="DC640" s="2"/>
      <c r="DD640" s="2"/>
      <c r="DE640" s="2"/>
      <c r="DF640" s="2"/>
      <c r="DG640" s="2"/>
      <c r="DH640" s="2"/>
      <c r="DI640" s="2"/>
      <c r="DJ640" s="2"/>
      <c r="DK640" s="2"/>
      <c r="DL640" s="2"/>
      <c r="DM640" s="2"/>
      <c r="DN640" s="2"/>
      <c r="DO640" s="2"/>
      <c r="DP640" s="2"/>
      <c r="DQ640" s="2"/>
      <c r="DR640" s="2"/>
      <c r="DS640" s="2"/>
      <c r="DT640" s="2"/>
      <c r="DU640" s="2"/>
      <c r="DV640" s="2"/>
      <c r="DW640" s="2"/>
      <c r="DX640" s="2"/>
      <c r="DY640" s="2"/>
      <c r="DZ640" s="2"/>
      <c r="EA640" s="2"/>
      <c r="EB640" s="2"/>
      <c r="EC640" s="2"/>
      <c r="ED640" s="2"/>
      <c r="EE640" s="2"/>
      <c r="EF640" s="2"/>
      <c r="EG640" s="2"/>
      <c r="EH640" s="2"/>
      <c r="EI640" s="2"/>
      <c r="EJ640" s="2"/>
      <c r="EK640" s="2"/>
      <c r="EL640" s="2"/>
      <c r="EM640" s="2"/>
      <c r="EN640" s="2"/>
      <c r="EO640" s="2"/>
      <c r="EP640" s="2"/>
      <c r="EQ640" s="2"/>
      <c r="ER640" s="2"/>
      <c r="ES640" s="2"/>
      <c r="ET640" s="2"/>
      <c r="EU640" s="2"/>
      <c r="EV640" s="2"/>
    </row>
    <row r="641" spans="1:152" ht="12.75">
      <c r="A641" s="2"/>
      <c r="B641" s="2"/>
      <c r="C641" s="2"/>
      <c r="D641" s="2"/>
      <c r="E641" s="2"/>
      <c r="F641" s="3"/>
      <c r="G641" s="3"/>
      <c r="H641" s="3"/>
      <c r="I641" s="3"/>
      <c r="J641" s="3"/>
      <c r="K641" s="3"/>
      <c r="L641" s="3"/>
      <c r="M641" s="2"/>
      <c r="N641" s="2"/>
      <c r="O641" s="3"/>
      <c r="P641" s="3"/>
      <c r="Q641" s="3"/>
      <c r="R641" s="3"/>
      <c r="S641" s="3"/>
      <c r="T641" s="2"/>
      <c r="U641" s="2"/>
      <c r="V641" s="2"/>
      <c r="W641" s="2"/>
      <c r="X641" s="2"/>
      <c r="Y641" s="2"/>
      <c r="Z641" s="2"/>
      <c r="AA641" s="3"/>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c r="CG641" s="2"/>
      <c r="CH641" s="2"/>
      <c r="CI641" s="2"/>
      <c r="CJ641" s="2"/>
      <c r="CK641" s="2"/>
      <c r="CL641" s="2"/>
      <c r="CM641" s="2"/>
      <c r="CN641" s="2"/>
      <c r="CO641" s="2"/>
      <c r="CP641" s="2"/>
      <c r="CQ641" s="2"/>
      <c r="CR641" s="2"/>
      <c r="CS641" s="2"/>
      <c r="CT641" s="2"/>
      <c r="CU641" s="2"/>
      <c r="CV641" s="2"/>
      <c r="CW641" s="2"/>
      <c r="CX641" s="2"/>
      <c r="CY641" s="2"/>
      <c r="CZ641" s="2"/>
      <c r="DA641" s="2"/>
      <c r="DB641" s="2"/>
      <c r="DC641" s="2"/>
      <c r="DD641" s="2"/>
      <c r="DE641" s="2"/>
      <c r="DF641" s="2"/>
      <c r="DG641" s="2"/>
      <c r="DH641" s="2"/>
      <c r="DI641" s="2"/>
      <c r="DJ641" s="2"/>
      <c r="DK641" s="2"/>
      <c r="DL641" s="2"/>
      <c r="DM641" s="2"/>
      <c r="DN641" s="2"/>
      <c r="DO641" s="2"/>
      <c r="DP641" s="2"/>
      <c r="DQ641" s="2"/>
      <c r="DR641" s="2"/>
      <c r="DS641" s="2"/>
      <c r="DT641" s="2"/>
      <c r="DU641" s="2"/>
      <c r="DV641" s="2"/>
      <c r="DW641" s="2"/>
      <c r="DX641" s="2"/>
      <c r="DY641" s="2"/>
      <c r="DZ641" s="2"/>
      <c r="EA641" s="2"/>
      <c r="EB641" s="2"/>
      <c r="EC641" s="2"/>
      <c r="ED641" s="2"/>
      <c r="EE641" s="2"/>
      <c r="EF641" s="2"/>
      <c r="EG641" s="2"/>
      <c r="EH641" s="2"/>
      <c r="EI641" s="2"/>
      <c r="EJ641" s="2"/>
      <c r="EK641" s="2"/>
      <c r="EL641" s="2"/>
      <c r="EM641" s="2"/>
      <c r="EN641" s="2"/>
      <c r="EO641" s="2"/>
      <c r="EP641" s="2"/>
      <c r="EQ641" s="2"/>
      <c r="ER641" s="2"/>
      <c r="ES641" s="2"/>
      <c r="ET641" s="2"/>
      <c r="EU641" s="2"/>
      <c r="EV641" s="2"/>
    </row>
    <row r="642" spans="1:152" ht="12.75">
      <c r="A642" s="2"/>
      <c r="B642" s="2"/>
      <c r="C642" s="2"/>
      <c r="D642" s="2"/>
      <c r="E642" s="2"/>
      <c r="F642" s="3"/>
      <c r="G642" s="3"/>
      <c r="H642" s="3"/>
      <c r="I642" s="3"/>
      <c r="J642" s="3"/>
      <c r="K642" s="3"/>
      <c r="L642" s="3"/>
      <c r="M642" s="2"/>
      <c r="N642" s="2"/>
      <c r="O642" s="3"/>
      <c r="P642" s="3"/>
      <c r="Q642" s="3"/>
      <c r="R642" s="3"/>
      <c r="S642" s="3"/>
      <c r="T642" s="2"/>
      <c r="U642" s="2"/>
      <c r="V642" s="2"/>
      <c r="W642" s="2"/>
      <c r="X642" s="2"/>
      <c r="Y642" s="2"/>
      <c r="Z642" s="2"/>
      <c r="AA642" s="3"/>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c r="CG642" s="2"/>
      <c r="CH642" s="2"/>
      <c r="CI642" s="2"/>
      <c r="CJ642" s="2"/>
      <c r="CK642" s="2"/>
      <c r="CL642" s="2"/>
      <c r="CM642" s="2"/>
      <c r="CN642" s="2"/>
      <c r="CO642" s="2"/>
      <c r="CP642" s="2"/>
      <c r="CQ642" s="2"/>
      <c r="CR642" s="2"/>
      <c r="CS642" s="2"/>
      <c r="CT642" s="2"/>
      <c r="CU642" s="2"/>
      <c r="CV642" s="2"/>
      <c r="CW642" s="2"/>
      <c r="CX642" s="2"/>
      <c r="CY642" s="2"/>
      <c r="CZ642" s="2"/>
      <c r="DA642" s="2"/>
      <c r="DB642" s="2"/>
      <c r="DC642" s="2"/>
      <c r="DD642" s="2"/>
      <c r="DE642" s="2"/>
      <c r="DF642" s="2"/>
      <c r="DG642" s="2"/>
      <c r="DH642" s="2"/>
      <c r="DI642" s="2"/>
      <c r="DJ642" s="2"/>
      <c r="DK642" s="2"/>
      <c r="DL642" s="2"/>
      <c r="DM642" s="2"/>
      <c r="DN642" s="2"/>
      <c r="DO642" s="2"/>
      <c r="DP642" s="2"/>
      <c r="DQ642" s="2"/>
      <c r="DR642" s="2"/>
      <c r="DS642" s="2"/>
      <c r="DT642" s="2"/>
      <c r="DU642" s="2"/>
      <c r="DV642" s="2"/>
      <c r="DW642" s="2"/>
      <c r="DX642" s="2"/>
      <c r="DY642" s="2"/>
      <c r="DZ642" s="2"/>
      <c r="EA642" s="2"/>
      <c r="EB642" s="2"/>
      <c r="EC642" s="2"/>
      <c r="ED642" s="2"/>
      <c r="EE642" s="2"/>
      <c r="EF642" s="2"/>
      <c r="EG642" s="2"/>
      <c r="EH642" s="2"/>
      <c r="EI642" s="2"/>
      <c r="EJ642" s="2"/>
      <c r="EK642" s="2"/>
      <c r="EL642" s="2"/>
      <c r="EM642" s="2"/>
      <c r="EN642" s="2"/>
      <c r="EO642" s="2"/>
      <c r="EP642" s="2"/>
      <c r="EQ642" s="2"/>
      <c r="ER642" s="2"/>
      <c r="ES642" s="2"/>
      <c r="ET642" s="2"/>
      <c r="EU642" s="2"/>
      <c r="EV642" s="2"/>
    </row>
    <row r="643" spans="1:152" ht="12.75">
      <c r="A643" s="2"/>
      <c r="B643" s="2"/>
      <c r="C643" s="2"/>
      <c r="D643" s="2"/>
      <c r="E643" s="2"/>
      <c r="F643" s="3"/>
      <c r="G643" s="3"/>
      <c r="H643" s="3"/>
      <c r="I643" s="3"/>
      <c r="J643" s="3"/>
      <c r="K643" s="3"/>
      <c r="L643" s="3"/>
      <c r="M643" s="2"/>
      <c r="N643" s="2"/>
      <c r="O643" s="3"/>
      <c r="P643" s="3"/>
      <c r="Q643" s="3"/>
      <c r="R643" s="3"/>
      <c r="S643" s="3"/>
      <c r="T643" s="2"/>
      <c r="U643" s="2"/>
      <c r="V643" s="2"/>
      <c r="W643" s="2"/>
      <c r="X643" s="2"/>
      <c r="Y643" s="2"/>
      <c r="Z643" s="2"/>
      <c r="AA643" s="3"/>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c r="CG643" s="2"/>
      <c r="CH643" s="2"/>
      <c r="CI643" s="2"/>
      <c r="CJ643" s="2"/>
      <c r="CK643" s="2"/>
      <c r="CL643" s="2"/>
      <c r="CM643" s="2"/>
      <c r="CN643" s="2"/>
      <c r="CO643" s="2"/>
      <c r="CP643" s="2"/>
      <c r="CQ643" s="2"/>
      <c r="CR643" s="2"/>
      <c r="CS643" s="2"/>
      <c r="CT643" s="2"/>
      <c r="CU643" s="2"/>
      <c r="CV643" s="2"/>
      <c r="CW643" s="2"/>
      <c r="CX643" s="2"/>
      <c r="CY643" s="2"/>
      <c r="CZ643" s="2"/>
      <c r="DA643" s="2"/>
      <c r="DB643" s="2"/>
      <c r="DC643" s="2"/>
      <c r="DD643" s="2"/>
      <c r="DE643" s="2"/>
      <c r="DF643" s="2"/>
      <c r="DG643" s="2"/>
      <c r="DH643" s="2"/>
      <c r="DI643" s="2"/>
      <c r="DJ643" s="2"/>
      <c r="DK643" s="2"/>
      <c r="DL643" s="2"/>
      <c r="DM643" s="2"/>
      <c r="DN643" s="2"/>
      <c r="DO643" s="2"/>
      <c r="DP643" s="2"/>
      <c r="DQ643" s="2"/>
      <c r="DR643" s="2"/>
      <c r="DS643" s="2"/>
      <c r="DT643" s="2"/>
      <c r="DU643" s="2"/>
      <c r="DV643" s="2"/>
      <c r="DW643" s="2"/>
      <c r="DX643" s="2"/>
      <c r="DY643" s="2"/>
      <c r="DZ643" s="2"/>
      <c r="EA643" s="2"/>
      <c r="EB643" s="2"/>
      <c r="EC643" s="2"/>
      <c r="ED643" s="2"/>
      <c r="EE643" s="2"/>
      <c r="EF643" s="2"/>
      <c r="EG643" s="2"/>
      <c r="EH643" s="2"/>
      <c r="EI643" s="2"/>
      <c r="EJ643" s="2"/>
      <c r="EK643" s="2"/>
      <c r="EL643" s="2"/>
      <c r="EM643" s="2"/>
      <c r="EN643" s="2"/>
      <c r="EO643" s="2"/>
      <c r="EP643" s="2"/>
      <c r="EQ643" s="2"/>
      <c r="ER643" s="2"/>
      <c r="ES643" s="2"/>
      <c r="ET643" s="2"/>
      <c r="EU643" s="2"/>
      <c r="EV643" s="2"/>
    </row>
    <row r="644" spans="1:152" ht="12.75">
      <c r="A644" s="2"/>
      <c r="B644" s="2"/>
      <c r="C644" s="2"/>
      <c r="D644" s="2"/>
      <c r="E644" s="2"/>
      <c r="F644" s="3"/>
      <c r="G644" s="3"/>
      <c r="H644" s="3"/>
      <c r="I644" s="3"/>
      <c r="J644" s="3"/>
      <c r="K644" s="3"/>
      <c r="L644" s="3"/>
      <c r="M644" s="2"/>
      <c r="N644" s="2"/>
      <c r="O644" s="3"/>
      <c r="P644" s="3"/>
      <c r="Q644" s="3"/>
      <c r="R644" s="3"/>
      <c r="S644" s="3"/>
      <c r="T644" s="2"/>
      <c r="U644" s="2"/>
      <c r="V644" s="2"/>
      <c r="W644" s="2"/>
      <c r="X644" s="2"/>
      <c r="Y644" s="2"/>
      <c r="Z644" s="2"/>
      <c r="AA644" s="3"/>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c r="CI644" s="2"/>
      <c r="CJ644" s="2"/>
      <c r="CK644" s="2"/>
      <c r="CL644" s="2"/>
      <c r="CM644" s="2"/>
      <c r="CN644" s="2"/>
      <c r="CO644" s="2"/>
      <c r="CP644" s="2"/>
      <c r="CQ644" s="2"/>
      <c r="CR644" s="2"/>
      <c r="CS644" s="2"/>
      <c r="CT644" s="2"/>
      <c r="CU644" s="2"/>
      <c r="CV644" s="2"/>
      <c r="CW644" s="2"/>
      <c r="CX644" s="2"/>
      <c r="CY644" s="2"/>
      <c r="CZ644" s="2"/>
      <c r="DA644" s="2"/>
      <c r="DB644" s="2"/>
      <c r="DC644" s="2"/>
      <c r="DD644" s="2"/>
      <c r="DE644" s="2"/>
      <c r="DF644" s="2"/>
      <c r="DG644" s="2"/>
      <c r="DH644" s="2"/>
      <c r="DI644" s="2"/>
      <c r="DJ644" s="2"/>
      <c r="DK644" s="2"/>
      <c r="DL644" s="2"/>
      <c r="DM644" s="2"/>
      <c r="DN644" s="2"/>
      <c r="DO644" s="2"/>
      <c r="DP644" s="2"/>
      <c r="DQ644" s="2"/>
      <c r="DR644" s="2"/>
      <c r="DS644" s="2"/>
      <c r="DT644" s="2"/>
      <c r="DU644" s="2"/>
      <c r="DV644" s="2"/>
      <c r="DW644" s="2"/>
      <c r="DX644" s="2"/>
      <c r="DY644" s="2"/>
      <c r="DZ644" s="2"/>
      <c r="EA644" s="2"/>
      <c r="EB644" s="2"/>
      <c r="EC644" s="2"/>
      <c r="ED644" s="2"/>
      <c r="EE644" s="2"/>
      <c r="EF644" s="2"/>
      <c r="EG644" s="2"/>
      <c r="EH644" s="2"/>
      <c r="EI644" s="2"/>
      <c r="EJ644" s="2"/>
      <c r="EK644" s="2"/>
      <c r="EL644" s="2"/>
      <c r="EM644" s="2"/>
      <c r="EN644" s="2"/>
      <c r="EO644" s="2"/>
      <c r="EP644" s="2"/>
      <c r="EQ644" s="2"/>
      <c r="ER644" s="2"/>
      <c r="ES644" s="2"/>
      <c r="ET644" s="2"/>
      <c r="EU644" s="2"/>
      <c r="EV644" s="2"/>
    </row>
    <row r="645" spans="1:152" ht="12.75">
      <c r="A645" s="2"/>
      <c r="B645" s="2"/>
      <c r="C645" s="2"/>
      <c r="D645" s="2"/>
      <c r="E645" s="2"/>
      <c r="F645" s="3"/>
      <c r="G645" s="3"/>
      <c r="H645" s="3"/>
      <c r="I645" s="3"/>
      <c r="J645" s="3"/>
      <c r="K645" s="3"/>
      <c r="L645" s="3"/>
      <c r="M645" s="2"/>
      <c r="N645" s="2"/>
      <c r="O645" s="3"/>
      <c r="P645" s="3"/>
      <c r="Q645" s="3"/>
      <c r="R645" s="3"/>
      <c r="S645" s="3"/>
      <c r="T645" s="2"/>
      <c r="U645" s="2"/>
      <c r="V645" s="2"/>
      <c r="W645" s="2"/>
      <c r="X645" s="2"/>
      <c r="Y645" s="2"/>
      <c r="Z645" s="2"/>
      <c r="AA645" s="3"/>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c r="CJ645" s="2"/>
      <c r="CK645" s="2"/>
      <c r="CL645" s="2"/>
      <c r="CM645" s="2"/>
      <c r="CN645" s="2"/>
      <c r="CO645" s="2"/>
      <c r="CP645" s="2"/>
      <c r="CQ645" s="2"/>
      <c r="CR645" s="2"/>
      <c r="CS645" s="2"/>
      <c r="CT645" s="2"/>
      <c r="CU645" s="2"/>
      <c r="CV645" s="2"/>
      <c r="CW645" s="2"/>
      <c r="CX645" s="2"/>
      <c r="CY645" s="2"/>
      <c r="CZ645" s="2"/>
      <c r="DA645" s="2"/>
      <c r="DB645" s="2"/>
      <c r="DC645" s="2"/>
      <c r="DD645" s="2"/>
      <c r="DE645" s="2"/>
      <c r="DF645" s="2"/>
      <c r="DG645" s="2"/>
      <c r="DH645" s="2"/>
      <c r="DI645" s="2"/>
      <c r="DJ645" s="2"/>
      <c r="DK645" s="2"/>
      <c r="DL645" s="2"/>
      <c r="DM645" s="2"/>
      <c r="DN645" s="2"/>
      <c r="DO645" s="2"/>
      <c r="DP645" s="2"/>
      <c r="DQ645" s="2"/>
      <c r="DR645" s="2"/>
      <c r="DS645" s="2"/>
      <c r="DT645" s="2"/>
      <c r="DU645" s="2"/>
      <c r="DV645" s="2"/>
      <c r="DW645" s="2"/>
      <c r="DX645" s="2"/>
      <c r="DY645" s="2"/>
      <c r="DZ645" s="2"/>
      <c r="EA645" s="2"/>
      <c r="EB645" s="2"/>
      <c r="EC645" s="2"/>
      <c r="ED645" s="2"/>
      <c r="EE645" s="2"/>
      <c r="EF645" s="2"/>
      <c r="EG645" s="2"/>
      <c r="EH645" s="2"/>
      <c r="EI645" s="2"/>
      <c r="EJ645" s="2"/>
      <c r="EK645" s="2"/>
      <c r="EL645" s="2"/>
      <c r="EM645" s="2"/>
      <c r="EN645" s="2"/>
      <c r="EO645" s="2"/>
      <c r="EP645" s="2"/>
      <c r="EQ645" s="2"/>
      <c r="ER645" s="2"/>
      <c r="ES645" s="2"/>
      <c r="ET645" s="2"/>
      <c r="EU645" s="2"/>
      <c r="EV645" s="2"/>
    </row>
    <row r="646" spans="1:152" ht="12.75">
      <c r="A646" s="2"/>
      <c r="B646" s="2"/>
      <c r="C646" s="2"/>
      <c r="D646" s="2"/>
      <c r="E646" s="2"/>
      <c r="F646" s="3"/>
      <c r="G646" s="3"/>
      <c r="H646" s="3"/>
      <c r="I646" s="3"/>
      <c r="J646" s="3"/>
      <c r="K646" s="3"/>
      <c r="L646" s="3"/>
      <c r="M646" s="2"/>
      <c r="N646" s="2"/>
      <c r="O646" s="3"/>
      <c r="P646" s="3"/>
      <c r="Q646" s="3"/>
      <c r="R646" s="3"/>
      <c r="S646" s="3"/>
      <c r="T646" s="2"/>
      <c r="U646" s="2"/>
      <c r="V646" s="2"/>
      <c r="W646" s="2"/>
      <c r="X646" s="2"/>
      <c r="Y646" s="2"/>
      <c r="Z646" s="2"/>
      <c r="AA646" s="3"/>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c r="CI646" s="2"/>
      <c r="CJ646" s="2"/>
      <c r="CK646" s="2"/>
      <c r="CL646" s="2"/>
      <c r="CM646" s="2"/>
      <c r="CN646" s="2"/>
      <c r="CO646" s="2"/>
      <c r="CP646" s="2"/>
      <c r="CQ646" s="2"/>
      <c r="CR646" s="2"/>
      <c r="CS646" s="2"/>
      <c r="CT646" s="2"/>
      <c r="CU646" s="2"/>
      <c r="CV646" s="2"/>
      <c r="CW646" s="2"/>
      <c r="CX646" s="2"/>
      <c r="CY646" s="2"/>
      <c r="CZ646" s="2"/>
      <c r="DA646" s="2"/>
      <c r="DB646" s="2"/>
      <c r="DC646" s="2"/>
      <c r="DD646" s="2"/>
      <c r="DE646" s="2"/>
      <c r="DF646" s="2"/>
      <c r="DG646" s="2"/>
      <c r="DH646" s="2"/>
      <c r="DI646" s="2"/>
      <c r="DJ646" s="2"/>
      <c r="DK646" s="2"/>
      <c r="DL646" s="2"/>
      <c r="DM646" s="2"/>
      <c r="DN646" s="2"/>
      <c r="DO646" s="2"/>
      <c r="DP646" s="2"/>
      <c r="DQ646" s="2"/>
      <c r="DR646" s="2"/>
      <c r="DS646" s="2"/>
      <c r="DT646" s="2"/>
      <c r="DU646" s="2"/>
      <c r="DV646" s="2"/>
      <c r="DW646" s="2"/>
      <c r="DX646" s="2"/>
      <c r="DY646" s="2"/>
      <c r="DZ646" s="2"/>
      <c r="EA646" s="2"/>
      <c r="EB646" s="2"/>
      <c r="EC646" s="2"/>
      <c r="ED646" s="2"/>
      <c r="EE646" s="2"/>
      <c r="EF646" s="2"/>
      <c r="EG646" s="2"/>
      <c r="EH646" s="2"/>
      <c r="EI646" s="2"/>
      <c r="EJ646" s="2"/>
      <c r="EK646" s="2"/>
      <c r="EL646" s="2"/>
      <c r="EM646" s="2"/>
      <c r="EN646" s="2"/>
      <c r="EO646" s="2"/>
      <c r="EP646" s="2"/>
      <c r="EQ646" s="2"/>
      <c r="ER646" s="2"/>
      <c r="ES646" s="2"/>
      <c r="ET646" s="2"/>
      <c r="EU646" s="2"/>
      <c r="EV646" s="2"/>
    </row>
    <row r="647" spans="1:152" ht="12.75">
      <c r="A647" s="2"/>
      <c r="B647" s="2"/>
      <c r="C647" s="2"/>
      <c r="D647" s="2"/>
      <c r="E647" s="2"/>
      <c r="F647" s="3"/>
      <c r="G647" s="3"/>
      <c r="H647" s="3"/>
      <c r="I647" s="3"/>
      <c r="J647" s="3"/>
      <c r="K647" s="3"/>
      <c r="L647" s="3"/>
      <c r="M647" s="2"/>
      <c r="N647" s="2"/>
      <c r="O647" s="3"/>
      <c r="P647" s="3"/>
      <c r="Q647" s="3"/>
      <c r="R647" s="3"/>
      <c r="S647" s="3"/>
      <c r="T647" s="2"/>
      <c r="U647" s="2"/>
      <c r="V647" s="2"/>
      <c r="W647" s="2"/>
      <c r="X647" s="2"/>
      <c r="Y647" s="2"/>
      <c r="Z647" s="2"/>
      <c r="AA647" s="3"/>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c r="CG647" s="2"/>
      <c r="CH647" s="2"/>
      <c r="CI647" s="2"/>
      <c r="CJ647" s="2"/>
      <c r="CK647" s="2"/>
      <c r="CL647" s="2"/>
      <c r="CM647" s="2"/>
      <c r="CN647" s="2"/>
      <c r="CO647" s="2"/>
      <c r="CP647" s="2"/>
      <c r="CQ647" s="2"/>
      <c r="CR647" s="2"/>
      <c r="CS647" s="2"/>
      <c r="CT647" s="2"/>
      <c r="CU647" s="2"/>
      <c r="CV647" s="2"/>
      <c r="CW647" s="2"/>
      <c r="CX647" s="2"/>
      <c r="CY647" s="2"/>
      <c r="CZ647" s="2"/>
      <c r="DA647" s="2"/>
      <c r="DB647" s="2"/>
      <c r="DC647" s="2"/>
      <c r="DD647" s="2"/>
      <c r="DE647" s="2"/>
      <c r="DF647" s="2"/>
      <c r="DG647" s="2"/>
      <c r="DH647" s="2"/>
      <c r="DI647" s="2"/>
      <c r="DJ647" s="2"/>
      <c r="DK647" s="2"/>
      <c r="DL647" s="2"/>
      <c r="DM647" s="2"/>
      <c r="DN647" s="2"/>
      <c r="DO647" s="2"/>
      <c r="DP647" s="2"/>
      <c r="DQ647" s="2"/>
      <c r="DR647" s="2"/>
      <c r="DS647" s="2"/>
      <c r="DT647" s="2"/>
      <c r="DU647" s="2"/>
      <c r="DV647" s="2"/>
      <c r="DW647" s="2"/>
      <c r="DX647" s="2"/>
      <c r="DY647" s="2"/>
      <c r="DZ647" s="2"/>
      <c r="EA647" s="2"/>
      <c r="EB647" s="2"/>
      <c r="EC647" s="2"/>
      <c r="ED647" s="2"/>
      <c r="EE647" s="2"/>
      <c r="EF647" s="2"/>
      <c r="EG647" s="2"/>
      <c r="EH647" s="2"/>
      <c r="EI647" s="2"/>
      <c r="EJ647" s="2"/>
      <c r="EK647" s="2"/>
      <c r="EL647" s="2"/>
      <c r="EM647" s="2"/>
      <c r="EN647" s="2"/>
      <c r="EO647" s="2"/>
      <c r="EP647" s="2"/>
      <c r="EQ647" s="2"/>
      <c r="ER647" s="2"/>
      <c r="ES647" s="2"/>
      <c r="ET647" s="2"/>
      <c r="EU647" s="2"/>
      <c r="EV647" s="2"/>
    </row>
    <row r="648" spans="1:152" ht="12.75">
      <c r="A648" s="2"/>
      <c r="B648" s="2"/>
      <c r="C648" s="2"/>
      <c r="D648" s="2"/>
      <c r="E648" s="2"/>
      <c r="F648" s="3"/>
      <c r="G648" s="3"/>
      <c r="H648" s="3"/>
      <c r="I648" s="3"/>
      <c r="J648" s="3"/>
      <c r="K648" s="3"/>
      <c r="L648" s="3"/>
      <c r="M648" s="2"/>
      <c r="N648" s="2"/>
      <c r="O648" s="3"/>
      <c r="P648" s="3"/>
      <c r="Q648" s="3"/>
      <c r="R648" s="3"/>
      <c r="S648" s="3"/>
      <c r="T648" s="2"/>
      <c r="U648" s="2"/>
      <c r="V648" s="2"/>
      <c r="W648" s="2"/>
      <c r="X648" s="2"/>
      <c r="Y648" s="2"/>
      <c r="Z648" s="2"/>
      <c r="AA648" s="3"/>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c r="CG648" s="2"/>
      <c r="CH648" s="2"/>
      <c r="CI648" s="2"/>
      <c r="CJ648" s="2"/>
      <c r="CK648" s="2"/>
      <c r="CL648" s="2"/>
      <c r="CM648" s="2"/>
      <c r="CN648" s="2"/>
      <c r="CO648" s="2"/>
      <c r="CP648" s="2"/>
      <c r="CQ648" s="2"/>
      <c r="CR648" s="2"/>
      <c r="CS648" s="2"/>
      <c r="CT648" s="2"/>
      <c r="CU648" s="2"/>
      <c r="CV648" s="2"/>
      <c r="CW648" s="2"/>
      <c r="CX648" s="2"/>
      <c r="CY648" s="2"/>
      <c r="CZ648" s="2"/>
      <c r="DA648" s="2"/>
      <c r="DB648" s="2"/>
      <c r="DC648" s="2"/>
      <c r="DD648" s="2"/>
      <c r="DE648" s="2"/>
      <c r="DF648" s="2"/>
      <c r="DG648" s="2"/>
      <c r="DH648" s="2"/>
      <c r="DI648" s="2"/>
      <c r="DJ648" s="2"/>
      <c r="DK648" s="2"/>
      <c r="DL648" s="2"/>
      <c r="DM648" s="2"/>
      <c r="DN648" s="2"/>
      <c r="DO648" s="2"/>
      <c r="DP648" s="2"/>
      <c r="DQ648" s="2"/>
      <c r="DR648" s="2"/>
      <c r="DS648" s="2"/>
      <c r="DT648" s="2"/>
      <c r="DU648" s="2"/>
      <c r="DV648" s="2"/>
      <c r="DW648" s="2"/>
      <c r="DX648" s="2"/>
      <c r="DY648" s="2"/>
      <c r="DZ648" s="2"/>
      <c r="EA648" s="2"/>
      <c r="EB648" s="2"/>
      <c r="EC648" s="2"/>
      <c r="ED648" s="2"/>
      <c r="EE648" s="2"/>
      <c r="EF648" s="2"/>
      <c r="EG648" s="2"/>
      <c r="EH648" s="2"/>
      <c r="EI648" s="2"/>
      <c r="EJ648" s="2"/>
      <c r="EK648" s="2"/>
      <c r="EL648" s="2"/>
      <c r="EM648" s="2"/>
      <c r="EN648" s="2"/>
      <c r="EO648" s="2"/>
      <c r="EP648" s="2"/>
      <c r="EQ648" s="2"/>
      <c r="ER648" s="2"/>
      <c r="ES648" s="2"/>
      <c r="ET648" s="2"/>
      <c r="EU648" s="2"/>
      <c r="EV648" s="2"/>
    </row>
    <row r="649" spans="1:152" ht="12.75">
      <c r="A649" s="2"/>
      <c r="B649" s="2"/>
      <c r="C649" s="2"/>
      <c r="D649" s="2"/>
      <c r="E649" s="2"/>
      <c r="F649" s="3"/>
      <c r="G649" s="3"/>
      <c r="H649" s="3"/>
      <c r="I649" s="3"/>
      <c r="J649" s="3"/>
      <c r="K649" s="3"/>
      <c r="L649" s="3"/>
      <c r="M649" s="2"/>
      <c r="N649" s="2"/>
      <c r="O649" s="3"/>
      <c r="P649" s="3"/>
      <c r="Q649" s="3"/>
      <c r="R649" s="3"/>
      <c r="S649" s="3"/>
      <c r="T649" s="2"/>
      <c r="U649" s="2"/>
      <c r="V649" s="2"/>
      <c r="W649" s="2"/>
      <c r="X649" s="2"/>
      <c r="Y649" s="2"/>
      <c r="Z649" s="2"/>
      <c r="AA649" s="3"/>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c r="CG649" s="2"/>
      <c r="CH649" s="2"/>
      <c r="CI649" s="2"/>
      <c r="CJ649" s="2"/>
      <c r="CK649" s="2"/>
      <c r="CL649" s="2"/>
      <c r="CM649" s="2"/>
      <c r="CN649" s="2"/>
      <c r="CO649" s="2"/>
      <c r="CP649" s="2"/>
      <c r="CQ649" s="2"/>
      <c r="CR649" s="2"/>
      <c r="CS649" s="2"/>
      <c r="CT649" s="2"/>
      <c r="CU649" s="2"/>
      <c r="CV649" s="2"/>
      <c r="CW649" s="2"/>
      <c r="CX649" s="2"/>
      <c r="CY649" s="2"/>
      <c r="CZ649" s="2"/>
      <c r="DA649" s="2"/>
      <c r="DB649" s="2"/>
      <c r="DC649" s="2"/>
      <c r="DD649" s="2"/>
      <c r="DE649" s="2"/>
      <c r="DF649" s="2"/>
      <c r="DG649" s="2"/>
      <c r="DH649" s="2"/>
      <c r="DI649" s="2"/>
      <c r="DJ649" s="2"/>
      <c r="DK649" s="2"/>
      <c r="DL649" s="2"/>
      <c r="DM649" s="2"/>
      <c r="DN649" s="2"/>
      <c r="DO649" s="2"/>
      <c r="DP649" s="2"/>
      <c r="DQ649" s="2"/>
      <c r="DR649" s="2"/>
      <c r="DS649" s="2"/>
      <c r="DT649" s="2"/>
      <c r="DU649" s="2"/>
      <c r="DV649" s="2"/>
      <c r="DW649" s="2"/>
      <c r="DX649" s="2"/>
      <c r="DY649" s="2"/>
      <c r="DZ649" s="2"/>
      <c r="EA649" s="2"/>
      <c r="EB649" s="2"/>
      <c r="EC649" s="2"/>
      <c r="ED649" s="2"/>
      <c r="EE649" s="2"/>
      <c r="EF649" s="2"/>
      <c r="EG649" s="2"/>
      <c r="EH649" s="2"/>
      <c r="EI649" s="2"/>
      <c r="EJ649" s="2"/>
      <c r="EK649" s="2"/>
      <c r="EL649" s="2"/>
      <c r="EM649" s="2"/>
      <c r="EN649" s="2"/>
      <c r="EO649" s="2"/>
      <c r="EP649" s="2"/>
      <c r="EQ649" s="2"/>
      <c r="ER649" s="2"/>
      <c r="ES649" s="2"/>
      <c r="ET649" s="2"/>
      <c r="EU649" s="2"/>
      <c r="EV649" s="2"/>
    </row>
    <row r="650" spans="1:152" ht="12.75">
      <c r="A650" s="2"/>
      <c r="B650" s="2"/>
      <c r="C650" s="2"/>
      <c r="D650" s="2"/>
      <c r="E650" s="2"/>
      <c r="F650" s="3"/>
      <c r="G650" s="3"/>
      <c r="H650" s="3"/>
      <c r="I650" s="3"/>
      <c r="J650" s="3"/>
      <c r="K650" s="3"/>
      <c r="L650" s="3"/>
      <c r="M650" s="2"/>
      <c r="N650" s="2"/>
      <c r="O650" s="3"/>
      <c r="P650" s="3"/>
      <c r="Q650" s="3"/>
      <c r="R650" s="3"/>
      <c r="S650" s="3"/>
      <c r="T650" s="2"/>
      <c r="U650" s="2"/>
      <c r="V650" s="2"/>
      <c r="W650" s="2"/>
      <c r="X650" s="2"/>
      <c r="Y650" s="2"/>
      <c r="Z650" s="2"/>
      <c r="AA650" s="3"/>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c r="CN650" s="2"/>
      <c r="CO650" s="2"/>
      <c r="CP650" s="2"/>
      <c r="CQ650" s="2"/>
      <c r="CR650" s="2"/>
      <c r="CS650" s="2"/>
      <c r="CT650" s="2"/>
      <c r="CU650" s="2"/>
      <c r="CV650" s="2"/>
      <c r="CW650" s="2"/>
      <c r="CX650" s="2"/>
      <c r="CY650" s="2"/>
      <c r="CZ650" s="2"/>
      <c r="DA650" s="2"/>
      <c r="DB650" s="2"/>
      <c r="DC650" s="2"/>
      <c r="DD650" s="2"/>
      <c r="DE650" s="2"/>
      <c r="DF650" s="2"/>
      <c r="DG650" s="2"/>
      <c r="DH650" s="2"/>
      <c r="DI650" s="2"/>
      <c r="DJ650" s="2"/>
      <c r="DK650" s="2"/>
      <c r="DL650" s="2"/>
      <c r="DM650" s="2"/>
      <c r="DN650" s="2"/>
      <c r="DO650" s="2"/>
      <c r="DP650" s="2"/>
      <c r="DQ650" s="2"/>
      <c r="DR650" s="2"/>
      <c r="DS650" s="2"/>
      <c r="DT650" s="2"/>
      <c r="DU650" s="2"/>
      <c r="DV650" s="2"/>
      <c r="DW650" s="2"/>
      <c r="DX650" s="2"/>
      <c r="DY650" s="2"/>
      <c r="DZ650" s="2"/>
      <c r="EA650" s="2"/>
      <c r="EB650" s="2"/>
      <c r="EC650" s="2"/>
      <c r="ED650" s="2"/>
      <c r="EE650" s="2"/>
      <c r="EF650" s="2"/>
      <c r="EG650" s="2"/>
      <c r="EH650" s="2"/>
      <c r="EI650" s="2"/>
      <c r="EJ650" s="2"/>
      <c r="EK650" s="2"/>
      <c r="EL650" s="2"/>
      <c r="EM650" s="2"/>
      <c r="EN650" s="2"/>
      <c r="EO650" s="2"/>
      <c r="EP650" s="2"/>
      <c r="EQ650" s="2"/>
      <c r="ER650" s="2"/>
      <c r="ES650" s="2"/>
      <c r="ET650" s="2"/>
      <c r="EU650" s="2"/>
      <c r="EV650" s="2"/>
    </row>
    <row r="651" spans="1:152" ht="12.75">
      <c r="A651" s="2"/>
      <c r="B651" s="2"/>
      <c r="C651" s="2"/>
      <c r="D651" s="2"/>
      <c r="E651" s="2"/>
      <c r="F651" s="3"/>
      <c r="G651" s="3"/>
      <c r="H651" s="3"/>
      <c r="I651" s="3"/>
      <c r="J651" s="3"/>
      <c r="K651" s="3"/>
      <c r="L651" s="3"/>
      <c r="M651" s="2"/>
      <c r="N651" s="2"/>
      <c r="O651" s="3"/>
      <c r="P651" s="3"/>
      <c r="Q651" s="3"/>
      <c r="R651" s="3"/>
      <c r="S651" s="3"/>
      <c r="T651" s="2"/>
      <c r="U651" s="2"/>
      <c r="V651" s="2"/>
      <c r="W651" s="2"/>
      <c r="X651" s="2"/>
      <c r="Y651" s="2"/>
      <c r="Z651" s="2"/>
      <c r="AA651" s="3"/>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c r="CI651" s="2"/>
      <c r="CJ651" s="2"/>
      <c r="CK651" s="2"/>
      <c r="CL651" s="2"/>
      <c r="CM651" s="2"/>
      <c r="CN651" s="2"/>
      <c r="CO651" s="2"/>
      <c r="CP651" s="2"/>
      <c r="CQ651" s="2"/>
      <c r="CR651" s="2"/>
      <c r="CS651" s="2"/>
      <c r="CT651" s="2"/>
      <c r="CU651" s="2"/>
      <c r="CV651" s="2"/>
      <c r="CW651" s="2"/>
      <c r="CX651" s="2"/>
      <c r="CY651" s="2"/>
      <c r="CZ651" s="2"/>
      <c r="DA651" s="2"/>
      <c r="DB651" s="2"/>
      <c r="DC651" s="2"/>
      <c r="DD651" s="2"/>
      <c r="DE651" s="2"/>
      <c r="DF651" s="2"/>
      <c r="DG651" s="2"/>
      <c r="DH651" s="2"/>
      <c r="DI651" s="2"/>
      <c r="DJ651" s="2"/>
      <c r="DK651" s="2"/>
      <c r="DL651" s="2"/>
      <c r="DM651" s="2"/>
      <c r="DN651" s="2"/>
      <c r="DO651" s="2"/>
      <c r="DP651" s="2"/>
      <c r="DQ651" s="2"/>
      <c r="DR651" s="2"/>
      <c r="DS651" s="2"/>
      <c r="DT651" s="2"/>
      <c r="DU651" s="2"/>
      <c r="DV651" s="2"/>
      <c r="DW651" s="2"/>
      <c r="DX651" s="2"/>
      <c r="DY651" s="2"/>
      <c r="DZ651" s="2"/>
      <c r="EA651" s="2"/>
      <c r="EB651" s="2"/>
      <c r="EC651" s="2"/>
      <c r="ED651" s="2"/>
      <c r="EE651" s="2"/>
      <c r="EF651" s="2"/>
      <c r="EG651" s="2"/>
      <c r="EH651" s="2"/>
      <c r="EI651" s="2"/>
      <c r="EJ651" s="2"/>
      <c r="EK651" s="2"/>
      <c r="EL651" s="2"/>
      <c r="EM651" s="2"/>
      <c r="EN651" s="2"/>
      <c r="EO651" s="2"/>
      <c r="EP651" s="2"/>
      <c r="EQ651" s="2"/>
      <c r="ER651" s="2"/>
      <c r="ES651" s="2"/>
      <c r="ET651" s="2"/>
      <c r="EU651" s="2"/>
      <c r="EV651" s="2"/>
    </row>
    <row r="652" spans="1:152" ht="12.75">
      <c r="A652" s="2"/>
      <c r="B652" s="2"/>
      <c r="C652" s="2"/>
      <c r="D652" s="2"/>
      <c r="E652" s="2"/>
      <c r="F652" s="3"/>
      <c r="G652" s="3"/>
      <c r="H652" s="3"/>
      <c r="I652" s="3"/>
      <c r="J652" s="3"/>
      <c r="K652" s="3"/>
      <c r="L652" s="3"/>
      <c r="M652" s="2"/>
      <c r="N652" s="2"/>
      <c r="O652" s="3"/>
      <c r="P652" s="3"/>
      <c r="Q652" s="3"/>
      <c r="R652" s="3"/>
      <c r="S652" s="3"/>
      <c r="T652" s="2"/>
      <c r="U652" s="2"/>
      <c r="V652" s="2"/>
      <c r="W652" s="2"/>
      <c r="X652" s="2"/>
      <c r="Y652" s="2"/>
      <c r="Z652" s="2"/>
      <c r="AA652" s="3"/>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c r="CG652" s="2"/>
      <c r="CH652" s="2"/>
      <c r="CI652" s="2"/>
      <c r="CJ652" s="2"/>
      <c r="CK652" s="2"/>
      <c r="CL652" s="2"/>
      <c r="CM652" s="2"/>
      <c r="CN652" s="2"/>
      <c r="CO652" s="2"/>
      <c r="CP652" s="2"/>
      <c r="CQ652" s="2"/>
      <c r="CR652" s="2"/>
      <c r="CS652" s="2"/>
      <c r="CT652" s="2"/>
      <c r="CU652" s="2"/>
      <c r="CV652" s="2"/>
      <c r="CW652" s="2"/>
      <c r="CX652" s="2"/>
      <c r="CY652" s="2"/>
      <c r="CZ652" s="2"/>
      <c r="DA652" s="2"/>
      <c r="DB652" s="2"/>
      <c r="DC652" s="2"/>
      <c r="DD652" s="2"/>
      <c r="DE652" s="2"/>
      <c r="DF652" s="2"/>
      <c r="DG652" s="2"/>
      <c r="DH652" s="2"/>
      <c r="DI652" s="2"/>
      <c r="DJ652" s="2"/>
      <c r="DK652" s="2"/>
      <c r="DL652" s="2"/>
      <c r="DM652" s="2"/>
      <c r="DN652" s="2"/>
      <c r="DO652" s="2"/>
      <c r="DP652" s="2"/>
      <c r="DQ652" s="2"/>
      <c r="DR652" s="2"/>
      <c r="DS652" s="2"/>
      <c r="DT652" s="2"/>
      <c r="DU652" s="2"/>
      <c r="DV652" s="2"/>
      <c r="DW652" s="2"/>
      <c r="DX652" s="2"/>
      <c r="DY652" s="2"/>
      <c r="DZ652" s="2"/>
      <c r="EA652" s="2"/>
      <c r="EB652" s="2"/>
      <c r="EC652" s="2"/>
      <c r="ED652" s="2"/>
      <c r="EE652" s="2"/>
      <c r="EF652" s="2"/>
      <c r="EG652" s="2"/>
      <c r="EH652" s="2"/>
      <c r="EI652" s="2"/>
      <c r="EJ652" s="2"/>
      <c r="EK652" s="2"/>
      <c r="EL652" s="2"/>
      <c r="EM652" s="2"/>
      <c r="EN652" s="2"/>
      <c r="EO652" s="2"/>
      <c r="EP652" s="2"/>
      <c r="EQ652" s="2"/>
      <c r="ER652" s="2"/>
      <c r="ES652" s="2"/>
      <c r="ET652" s="2"/>
      <c r="EU652" s="2"/>
      <c r="EV652" s="2"/>
    </row>
    <row r="653" spans="1:152" ht="12.75">
      <c r="A653" s="2"/>
      <c r="B653" s="2"/>
      <c r="C653" s="2"/>
      <c r="D653" s="2"/>
      <c r="E653" s="2"/>
      <c r="F653" s="3"/>
      <c r="G653" s="3"/>
      <c r="H653" s="3"/>
      <c r="I653" s="3"/>
      <c r="J653" s="3"/>
      <c r="K653" s="3"/>
      <c r="L653" s="3"/>
      <c r="M653" s="2"/>
      <c r="N653" s="2"/>
      <c r="O653" s="3"/>
      <c r="P653" s="3"/>
      <c r="Q653" s="3"/>
      <c r="R653" s="3"/>
      <c r="S653" s="3"/>
      <c r="T653" s="2"/>
      <c r="U653" s="2"/>
      <c r="V653" s="2"/>
      <c r="W653" s="2"/>
      <c r="X653" s="2"/>
      <c r="Y653" s="2"/>
      <c r="Z653" s="2"/>
      <c r="AA653" s="3"/>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c r="CG653" s="2"/>
      <c r="CH653" s="2"/>
      <c r="CI653" s="2"/>
      <c r="CJ653" s="2"/>
      <c r="CK653" s="2"/>
      <c r="CL653" s="2"/>
      <c r="CM653" s="2"/>
      <c r="CN653" s="2"/>
      <c r="CO653" s="2"/>
      <c r="CP653" s="2"/>
      <c r="CQ653" s="2"/>
      <c r="CR653" s="2"/>
      <c r="CS653" s="2"/>
      <c r="CT653" s="2"/>
      <c r="CU653" s="2"/>
      <c r="CV653" s="2"/>
      <c r="CW653" s="2"/>
      <c r="CX653" s="2"/>
      <c r="CY653" s="2"/>
      <c r="CZ653" s="2"/>
      <c r="DA653" s="2"/>
      <c r="DB653" s="2"/>
      <c r="DC653" s="2"/>
      <c r="DD653" s="2"/>
      <c r="DE653" s="2"/>
      <c r="DF653" s="2"/>
      <c r="DG653" s="2"/>
      <c r="DH653" s="2"/>
      <c r="DI653" s="2"/>
      <c r="DJ653" s="2"/>
      <c r="DK653" s="2"/>
      <c r="DL653" s="2"/>
      <c r="DM653" s="2"/>
      <c r="DN653" s="2"/>
      <c r="DO653" s="2"/>
      <c r="DP653" s="2"/>
      <c r="DQ653" s="2"/>
      <c r="DR653" s="2"/>
      <c r="DS653" s="2"/>
      <c r="DT653" s="2"/>
      <c r="DU653" s="2"/>
      <c r="DV653" s="2"/>
      <c r="DW653" s="2"/>
      <c r="DX653" s="2"/>
      <c r="DY653" s="2"/>
      <c r="DZ653" s="2"/>
      <c r="EA653" s="2"/>
      <c r="EB653" s="2"/>
      <c r="EC653" s="2"/>
      <c r="ED653" s="2"/>
      <c r="EE653" s="2"/>
      <c r="EF653" s="2"/>
      <c r="EG653" s="2"/>
      <c r="EH653" s="2"/>
      <c r="EI653" s="2"/>
      <c r="EJ653" s="2"/>
      <c r="EK653" s="2"/>
      <c r="EL653" s="2"/>
      <c r="EM653" s="2"/>
      <c r="EN653" s="2"/>
      <c r="EO653" s="2"/>
      <c r="EP653" s="2"/>
      <c r="EQ653" s="2"/>
      <c r="ER653" s="2"/>
      <c r="ES653" s="2"/>
      <c r="ET653" s="2"/>
      <c r="EU653" s="2"/>
      <c r="EV653" s="2"/>
    </row>
    <row r="654" spans="1:152" ht="12.75">
      <c r="A654" s="2"/>
      <c r="B654" s="2"/>
      <c r="C654" s="2"/>
      <c r="D654" s="2"/>
      <c r="E654" s="2"/>
      <c r="F654" s="3"/>
      <c r="G654" s="3"/>
      <c r="H654" s="3"/>
      <c r="I654" s="3"/>
      <c r="J654" s="3"/>
      <c r="K654" s="3"/>
      <c r="L654" s="3"/>
      <c r="M654" s="2"/>
      <c r="N654" s="2"/>
      <c r="O654" s="3"/>
      <c r="P654" s="3"/>
      <c r="Q654" s="3"/>
      <c r="R654" s="3"/>
      <c r="S654" s="3"/>
      <c r="T654" s="2"/>
      <c r="U654" s="2"/>
      <c r="V654" s="2"/>
      <c r="W654" s="2"/>
      <c r="X654" s="2"/>
      <c r="Y654" s="2"/>
      <c r="Z654" s="2"/>
      <c r="AA654" s="3"/>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c r="CI654" s="2"/>
      <c r="CJ654" s="2"/>
      <c r="CK654" s="2"/>
      <c r="CL654" s="2"/>
      <c r="CM654" s="2"/>
      <c r="CN654" s="2"/>
      <c r="CO654" s="2"/>
      <c r="CP654" s="2"/>
      <c r="CQ654" s="2"/>
      <c r="CR654" s="2"/>
      <c r="CS654" s="2"/>
      <c r="CT654" s="2"/>
      <c r="CU654" s="2"/>
      <c r="CV654" s="2"/>
      <c r="CW654" s="2"/>
      <c r="CX654" s="2"/>
      <c r="CY654" s="2"/>
      <c r="CZ654" s="2"/>
      <c r="DA654" s="2"/>
      <c r="DB654" s="2"/>
      <c r="DC654" s="2"/>
      <c r="DD654" s="2"/>
      <c r="DE654" s="2"/>
      <c r="DF654" s="2"/>
      <c r="DG654" s="2"/>
      <c r="DH654" s="2"/>
      <c r="DI654" s="2"/>
      <c r="DJ654" s="2"/>
      <c r="DK654" s="2"/>
      <c r="DL654" s="2"/>
      <c r="DM654" s="2"/>
      <c r="DN654" s="2"/>
      <c r="DO654" s="2"/>
      <c r="DP654" s="2"/>
      <c r="DQ654" s="2"/>
      <c r="DR654" s="2"/>
      <c r="DS654" s="2"/>
      <c r="DT654" s="2"/>
      <c r="DU654" s="2"/>
      <c r="DV654" s="2"/>
      <c r="DW654" s="2"/>
      <c r="DX654" s="2"/>
      <c r="DY654" s="2"/>
      <c r="DZ654" s="2"/>
      <c r="EA654" s="2"/>
      <c r="EB654" s="2"/>
      <c r="EC654" s="2"/>
      <c r="ED654" s="2"/>
      <c r="EE654" s="2"/>
      <c r="EF654" s="2"/>
      <c r="EG654" s="2"/>
      <c r="EH654" s="2"/>
      <c r="EI654" s="2"/>
      <c r="EJ654" s="2"/>
      <c r="EK654" s="2"/>
      <c r="EL654" s="2"/>
      <c r="EM654" s="2"/>
      <c r="EN654" s="2"/>
      <c r="EO654" s="2"/>
      <c r="EP654" s="2"/>
      <c r="EQ654" s="2"/>
      <c r="ER654" s="2"/>
      <c r="ES654" s="2"/>
      <c r="ET654" s="2"/>
      <c r="EU654" s="2"/>
      <c r="EV654" s="2"/>
    </row>
    <row r="655" spans="1:152" ht="12.75">
      <c r="A655" s="2"/>
      <c r="B655" s="2"/>
      <c r="C655" s="2"/>
      <c r="D655" s="2"/>
      <c r="E655" s="2"/>
      <c r="F655" s="3"/>
      <c r="G655" s="3"/>
      <c r="H655" s="3"/>
      <c r="I655" s="3"/>
      <c r="J655" s="3"/>
      <c r="K655" s="3"/>
      <c r="L655" s="3"/>
      <c r="M655" s="2"/>
      <c r="N655" s="2"/>
      <c r="O655" s="3"/>
      <c r="P655" s="3"/>
      <c r="Q655" s="3"/>
      <c r="R655" s="3"/>
      <c r="S655" s="3"/>
      <c r="T655" s="2"/>
      <c r="U655" s="2"/>
      <c r="V655" s="2"/>
      <c r="W655" s="2"/>
      <c r="X655" s="2"/>
      <c r="Y655" s="2"/>
      <c r="Z655" s="2"/>
      <c r="AA655" s="3"/>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c r="CI655" s="2"/>
      <c r="CJ655" s="2"/>
      <c r="CK655" s="2"/>
      <c r="CL655" s="2"/>
      <c r="CM655" s="2"/>
      <c r="CN655" s="2"/>
      <c r="CO655" s="2"/>
      <c r="CP655" s="2"/>
      <c r="CQ655" s="2"/>
      <c r="CR655" s="2"/>
      <c r="CS655" s="2"/>
      <c r="CT655" s="2"/>
      <c r="CU655" s="2"/>
      <c r="CV655" s="2"/>
      <c r="CW655" s="2"/>
      <c r="CX655" s="2"/>
      <c r="CY655" s="2"/>
      <c r="CZ655" s="2"/>
      <c r="DA655" s="2"/>
      <c r="DB655" s="2"/>
      <c r="DC655" s="2"/>
      <c r="DD655" s="2"/>
      <c r="DE655" s="2"/>
      <c r="DF655" s="2"/>
      <c r="DG655" s="2"/>
      <c r="DH655" s="2"/>
      <c r="DI655" s="2"/>
      <c r="DJ655" s="2"/>
      <c r="DK655" s="2"/>
      <c r="DL655" s="2"/>
      <c r="DM655" s="2"/>
      <c r="DN655" s="2"/>
      <c r="DO655" s="2"/>
      <c r="DP655" s="2"/>
      <c r="DQ655" s="2"/>
      <c r="DR655" s="2"/>
      <c r="DS655" s="2"/>
      <c r="DT655" s="2"/>
      <c r="DU655" s="2"/>
      <c r="DV655" s="2"/>
      <c r="DW655" s="2"/>
      <c r="DX655" s="2"/>
      <c r="DY655" s="2"/>
      <c r="DZ655" s="2"/>
      <c r="EA655" s="2"/>
      <c r="EB655" s="2"/>
      <c r="EC655" s="2"/>
      <c r="ED655" s="2"/>
      <c r="EE655" s="2"/>
      <c r="EF655" s="2"/>
      <c r="EG655" s="2"/>
      <c r="EH655" s="2"/>
      <c r="EI655" s="2"/>
      <c r="EJ655" s="2"/>
      <c r="EK655" s="2"/>
      <c r="EL655" s="2"/>
      <c r="EM655" s="2"/>
      <c r="EN655" s="2"/>
      <c r="EO655" s="2"/>
      <c r="EP655" s="2"/>
      <c r="EQ655" s="2"/>
      <c r="ER655" s="2"/>
      <c r="ES655" s="2"/>
      <c r="ET655" s="2"/>
      <c r="EU655" s="2"/>
      <c r="EV655" s="2"/>
    </row>
    <row r="656" spans="1:152" ht="12.75">
      <c r="A656" s="2"/>
      <c r="B656" s="2"/>
      <c r="C656" s="2"/>
      <c r="D656" s="2"/>
      <c r="E656" s="2"/>
      <c r="F656" s="3"/>
      <c r="G656" s="3"/>
      <c r="H656" s="3"/>
      <c r="I656" s="3"/>
      <c r="J656" s="3"/>
      <c r="K656" s="3"/>
      <c r="L656" s="3"/>
      <c r="M656" s="2"/>
      <c r="N656" s="2"/>
      <c r="O656" s="3"/>
      <c r="P656" s="3"/>
      <c r="Q656" s="3"/>
      <c r="R656" s="3"/>
      <c r="S656" s="3"/>
      <c r="T656" s="2"/>
      <c r="U656" s="2"/>
      <c r="V656" s="2"/>
      <c r="W656" s="2"/>
      <c r="X656" s="2"/>
      <c r="Y656" s="2"/>
      <c r="Z656" s="2"/>
      <c r="AA656" s="3"/>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c r="CN656" s="2"/>
      <c r="CO656" s="2"/>
      <c r="CP656" s="2"/>
      <c r="CQ656" s="2"/>
      <c r="CR656" s="2"/>
      <c r="CS656" s="2"/>
      <c r="CT656" s="2"/>
      <c r="CU656" s="2"/>
      <c r="CV656" s="2"/>
      <c r="CW656" s="2"/>
      <c r="CX656" s="2"/>
      <c r="CY656" s="2"/>
      <c r="CZ656" s="2"/>
      <c r="DA656" s="2"/>
      <c r="DB656" s="2"/>
      <c r="DC656" s="2"/>
      <c r="DD656" s="2"/>
      <c r="DE656" s="2"/>
      <c r="DF656" s="2"/>
      <c r="DG656" s="2"/>
      <c r="DH656" s="2"/>
      <c r="DI656" s="2"/>
      <c r="DJ656" s="2"/>
      <c r="DK656" s="2"/>
      <c r="DL656" s="2"/>
      <c r="DM656" s="2"/>
      <c r="DN656" s="2"/>
      <c r="DO656" s="2"/>
      <c r="DP656" s="2"/>
      <c r="DQ656" s="2"/>
      <c r="DR656" s="2"/>
      <c r="DS656" s="2"/>
      <c r="DT656" s="2"/>
      <c r="DU656" s="2"/>
      <c r="DV656" s="2"/>
      <c r="DW656" s="2"/>
      <c r="DX656" s="2"/>
      <c r="DY656" s="2"/>
      <c r="DZ656" s="2"/>
      <c r="EA656" s="2"/>
      <c r="EB656" s="2"/>
      <c r="EC656" s="2"/>
      <c r="ED656" s="2"/>
      <c r="EE656" s="2"/>
      <c r="EF656" s="2"/>
      <c r="EG656" s="2"/>
      <c r="EH656" s="2"/>
      <c r="EI656" s="2"/>
      <c r="EJ656" s="2"/>
      <c r="EK656" s="2"/>
      <c r="EL656" s="2"/>
      <c r="EM656" s="2"/>
      <c r="EN656" s="2"/>
      <c r="EO656" s="2"/>
      <c r="EP656" s="2"/>
      <c r="EQ656" s="2"/>
      <c r="ER656" s="2"/>
      <c r="ES656" s="2"/>
      <c r="ET656" s="2"/>
      <c r="EU656" s="2"/>
      <c r="EV656" s="2"/>
    </row>
    <row r="657" spans="1:152" ht="12.75">
      <c r="A657" s="2"/>
      <c r="B657" s="2"/>
      <c r="C657" s="2"/>
      <c r="D657" s="2"/>
      <c r="E657" s="2"/>
      <c r="F657" s="3"/>
      <c r="G657" s="3"/>
      <c r="H657" s="3"/>
      <c r="I657" s="3"/>
      <c r="J657" s="3"/>
      <c r="K657" s="3"/>
      <c r="L657" s="3"/>
      <c r="M657" s="2"/>
      <c r="N657" s="2"/>
      <c r="O657" s="3"/>
      <c r="P657" s="3"/>
      <c r="Q657" s="3"/>
      <c r="R657" s="3"/>
      <c r="S657" s="3"/>
      <c r="T657" s="2"/>
      <c r="U657" s="2"/>
      <c r="V657" s="2"/>
      <c r="W657" s="2"/>
      <c r="X657" s="2"/>
      <c r="Y657" s="2"/>
      <c r="Z657" s="2"/>
      <c r="AA657" s="3"/>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c r="CI657" s="2"/>
      <c r="CJ657" s="2"/>
      <c r="CK657" s="2"/>
      <c r="CL657" s="2"/>
      <c r="CM657" s="2"/>
      <c r="CN657" s="2"/>
      <c r="CO657" s="2"/>
      <c r="CP657" s="2"/>
      <c r="CQ657" s="2"/>
      <c r="CR657" s="2"/>
      <c r="CS657" s="2"/>
      <c r="CT657" s="2"/>
      <c r="CU657" s="2"/>
      <c r="CV657" s="2"/>
      <c r="CW657" s="2"/>
      <c r="CX657" s="2"/>
      <c r="CY657" s="2"/>
      <c r="CZ657" s="2"/>
      <c r="DA657" s="2"/>
      <c r="DB657" s="2"/>
      <c r="DC657" s="2"/>
      <c r="DD657" s="2"/>
      <c r="DE657" s="2"/>
      <c r="DF657" s="2"/>
      <c r="DG657" s="2"/>
      <c r="DH657" s="2"/>
      <c r="DI657" s="2"/>
      <c r="DJ657" s="2"/>
      <c r="DK657" s="2"/>
      <c r="DL657" s="2"/>
      <c r="DM657" s="2"/>
      <c r="DN657" s="2"/>
      <c r="DO657" s="2"/>
      <c r="DP657" s="2"/>
      <c r="DQ657" s="2"/>
      <c r="DR657" s="2"/>
      <c r="DS657" s="2"/>
      <c r="DT657" s="2"/>
      <c r="DU657" s="2"/>
      <c r="DV657" s="2"/>
      <c r="DW657" s="2"/>
      <c r="DX657" s="2"/>
      <c r="DY657" s="2"/>
      <c r="DZ657" s="2"/>
      <c r="EA657" s="2"/>
      <c r="EB657" s="2"/>
      <c r="EC657" s="2"/>
      <c r="ED657" s="2"/>
      <c r="EE657" s="2"/>
      <c r="EF657" s="2"/>
      <c r="EG657" s="2"/>
      <c r="EH657" s="2"/>
      <c r="EI657" s="2"/>
      <c r="EJ657" s="2"/>
      <c r="EK657" s="2"/>
      <c r="EL657" s="2"/>
      <c r="EM657" s="2"/>
      <c r="EN657" s="2"/>
      <c r="EO657" s="2"/>
      <c r="EP657" s="2"/>
      <c r="EQ657" s="2"/>
      <c r="ER657" s="2"/>
      <c r="ES657" s="2"/>
      <c r="ET657" s="2"/>
      <c r="EU657" s="2"/>
      <c r="EV657" s="2"/>
    </row>
    <row r="658" spans="1:152" ht="12.75">
      <c r="A658" s="2"/>
      <c r="B658" s="2"/>
      <c r="C658" s="2"/>
      <c r="D658" s="2"/>
      <c r="E658" s="2"/>
      <c r="F658" s="3"/>
      <c r="G658" s="3"/>
      <c r="H658" s="3"/>
      <c r="I658" s="3"/>
      <c r="J658" s="3"/>
      <c r="K658" s="3"/>
      <c r="L658" s="3"/>
      <c r="M658" s="2"/>
      <c r="N658" s="2"/>
      <c r="O658" s="3"/>
      <c r="P658" s="3"/>
      <c r="Q658" s="3"/>
      <c r="R658" s="3"/>
      <c r="S658" s="3"/>
      <c r="T658" s="2"/>
      <c r="U658" s="2"/>
      <c r="V658" s="2"/>
      <c r="W658" s="2"/>
      <c r="X658" s="2"/>
      <c r="Y658" s="2"/>
      <c r="Z658" s="2"/>
      <c r="AA658" s="3"/>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2"/>
      <c r="CI658" s="2"/>
      <c r="CJ658" s="2"/>
      <c r="CK658" s="2"/>
      <c r="CL658" s="2"/>
      <c r="CM658" s="2"/>
      <c r="CN658" s="2"/>
      <c r="CO658" s="2"/>
      <c r="CP658" s="2"/>
      <c r="CQ658" s="2"/>
      <c r="CR658" s="2"/>
      <c r="CS658" s="2"/>
      <c r="CT658" s="2"/>
      <c r="CU658" s="2"/>
      <c r="CV658" s="2"/>
      <c r="CW658" s="2"/>
      <c r="CX658" s="2"/>
      <c r="CY658" s="2"/>
      <c r="CZ658" s="2"/>
      <c r="DA658" s="2"/>
      <c r="DB658" s="2"/>
      <c r="DC658" s="2"/>
      <c r="DD658" s="2"/>
      <c r="DE658" s="2"/>
      <c r="DF658" s="2"/>
      <c r="DG658" s="2"/>
      <c r="DH658" s="2"/>
      <c r="DI658" s="2"/>
      <c r="DJ658" s="2"/>
      <c r="DK658" s="2"/>
      <c r="DL658" s="2"/>
      <c r="DM658" s="2"/>
      <c r="DN658" s="2"/>
      <c r="DO658" s="2"/>
      <c r="DP658" s="2"/>
      <c r="DQ658" s="2"/>
      <c r="DR658" s="2"/>
      <c r="DS658" s="2"/>
      <c r="DT658" s="2"/>
      <c r="DU658" s="2"/>
      <c r="DV658" s="2"/>
      <c r="DW658" s="2"/>
      <c r="DX658" s="2"/>
      <c r="DY658" s="2"/>
      <c r="DZ658" s="2"/>
      <c r="EA658" s="2"/>
      <c r="EB658" s="2"/>
      <c r="EC658" s="2"/>
      <c r="ED658" s="2"/>
      <c r="EE658" s="2"/>
      <c r="EF658" s="2"/>
      <c r="EG658" s="2"/>
      <c r="EH658" s="2"/>
      <c r="EI658" s="2"/>
      <c r="EJ658" s="2"/>
      <c r="EK658" s="2"/>
      <c r="EL658" s="2"/>
      <c r="EM658" s="2"/>
      <c r="EN658" s="2"/>
      <c r="EO658" s="2"/>
      <c r="EP658" s="2"/>
      <c r="EQ658" s="2"/>
      <c r="ER658" s="2"/>
      <c r="ES658" s="2"/>
      <c r="ET658" s="2"/>
      <c r="EU658" s="2"/>
      <c r="EV658" s="2"/>
    </row>
    <row r="659" spans="1:152" ht="12.75">
      <c r="A659" s="2"/>
      <c r="B659" s="2"/>
      <c r="C659" s="2"/>
      <c r="D659" s="2"/>
      <c r="E659" s="2"/>
      <c r="F659" s="3"/>
      <c r="G659" s="3"/>
      <c r="H659" s="3"/>
      <c r="I659" s="3"/>
      <c r="J659" s="3"/>
      <c r="K659" s="3"/>
      <c r="L659" s="3"/>
      <c r="M659" s="2"/>
      <c r="N659" s="2"/>
      <c r="O659" s="3"/>
      <c r="P659" s="3"/>
      <c r="Q659" s="3"/>
      <c r="R659" s="3"/>
      <c r="S659" s="3"/>
      <c r="T659" s="2"/>
      <c r="U659" s="2"/>
      <c r="V659" s="2"/>
      <c r="W659" s="2"/>
      <c r="X659" s="2"/>
      <c r="Y659" s="2"/>
      <c r="Z659" s="2"/>
      <c r="AA659" s="3"/>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c r="CG659" s="2"/>
      <c r="CH659" s="2"/>
      <c r="CI659" s="2"/>
      <c r="CJ659" s="2"/>
      <c r="CK659" s="2"/>
      <c r="CL659" s="2"/>
      <c r="CM659" s="2"/>
      <c r="CN659" s="2"/>
      <c r="CO659" s="2"/>
      <c r="CP659" s="2"/>
      <c r="CQ659" s="2"/>
      <c r="CR659" s="2"/>
      <c r="CS659" s="2"/>
      <c r="CT659" s="2"/>
      <c r="CU659" s="2"/>
      <c r="CV659" s="2"/>
      <c r="CW659" s="2"/>
      <c r="CX659" s="2"/>
      <c r="CY659" s="2"/>
      <c r="CZ659" s="2"/>
      <c r="DA659" s="2"/>
      <c r="DB659" s="2"/>
      <c r="DC659" s="2"/>
      <c r="DD659" s="2"/>
      <c r="DE659" s="2"/>
      <c r="DF659" s="2"/>
      <c r="DG659" s="2"/>
      <c r="DH659" s="2"/>
      <c r="DI659" s="2"/>
      <c r="DJ659" s="2"/>
      <c r="DK659" s="2"/>
      <c r="DL659" s="2"/>
      <c r="DM659" s="2"/>
      <c r="DN659" s="2"/>
      <c r="DO659" s="2"/>
      <c r="DP659" s="2"/>
      <c r="DQ659" s="2"/>
      <c r="DR659" s="2"/>
      <c r="DS659" s="2"/>
      <c r="DT659" s="2"/>
      <c r="DU659" s="2"/>
      <c r="DV659" s="2"/>
      <c r="DW659" s="2"/>
      <c r="DX659" s="2"/>
      <c r="DY659" s="2"/>
      <c r="DZ659" s="2"/>
      <c r="EA659" s="2"/>
      <c r="EB659" s="2"/>
      <c r="EC659" s="2"/>
      <c r="ED659" s="2"/>
      <c r="EE659" s="2"/>
      <c r="EF659" s="2"/>
      <c r="EG659" s="2"/>
      <c r="EH659" s="2"/>
      <c r="EI659" s="2"/>
      <c r="EJ659" s="2"/>
      <c r="EK659" s="2"/>
      <c r="EL659" s="2"/>
      <c r="EM659" s="2"/>
      <c r="EN659" s="2"/>
      <c r="EO659" s="2"/>
      <c r="EP659" s="2"/>
      <c r="EQ659" s="2"/>
      <c r="ER659" s="2"/>
      <c r="ES659" s="2"/>
      <c r="ET659" s="2"/>
      <c r="EU659" s="2"/>
      <c r="EV659" s="2"/>
    </row>
    <row r="660" spans="1:152" ht="12.75">
      <c r="A660" s="2"/>
      <c r="B660" s="2"/>
      <c r="C660" s="2"/>
      <c r="D660" s="2"/>
      <c r="E660" s="2"/>
      <c r="F660" s="3"/>
      <c r="G660" s="3"/>
      <c r="H660" s="3"/>
      <c r="I660" s="3"/>
      <c r="J660" s="3"/>
      <c r="K660" s="3"/>
      <c r="L660" s="3"/>
      <c r="M660" s="2"/>
      <c r="N660" s="2"/>
      <c r="O660" s="3"/>
      <c r="P660" s="3"/>
      <c r="Q660" s="3"/>
      <c r="R660" s="3"/>
      <c r="S660" s="3"/>
      <c r="T660" s="2"/>
      <c r="U660" s="2"/>
      <c r="V660" s="2"/>
      <c r="W660" s="2"/>
      <c r="X660" s="2"/>
      <c r="Y660" s="2"/>
      <c r="Z660" s="2"/>
      <c r="AA660" s="3"/>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c r="CI660" s="2"/>
      <c r="CJ660" s="2"/>
      <c r="CK660" s="2"/>
      <c r="CL660" s="2"/>
      <c r="CM660" s="2"/>
      <c r="CN660" s="2"/>
      <c r="CO660" s="2"/>
      <c r="CP660" s="2"/>
      <c r="CQ660" s="2"/>
      <c r="CR660" s="2"/>
      <c r="CS660" s="2"/>
      <c r="CT660" s="2"/>
      <c r="CU660" s="2"/>
      <c r="CV660" s="2"/>
      <c r="CW660" s="2"/>
      <c r="CX660" s="2"/>
      <c r="CY660" s="2"/>
      <c r="CZ660" s="2"/>
      <c r="DA660" s="2"/>
      <c r="DB660" s="2"/>
      <c r="DC660" s="2"/>
      <c r="DD660" s="2"/>
      <c r="DE660" s="2"/>
      <c r="DF660" s="2"/>
      <c r="DG660" s="2"/>
      <c r="DH660" s="2"/>
      <c r="DI660" s="2"/>
      <c r="DJ660" s="2"/>
      <c r="DK660" s="2"/>
      <c r="DL660" s="2"/>
      <c r="DM660" s="2"/>
      <c r="DN660" s="2"/>
      <c r="DO660" s="2"/>
      <c r="DP660" s="2"/>
      <c r="DQ660" s="2"/>
      <c r="DR660" s="2"/>
      <c r="DS660" s="2"/>
      <c r="DT660" s="2"/>
      <c r="DU660" s="2"/>
      <c r="DV660" s="2"/>
      <c r="DW660" s="2"/>
      <c r="DX660" s="2"/>
      <c r="DY660" s="2"/>
      <c r="DZ660" s="2"/>
      <c r="EA660" s="2"/>
      <c r="EB660" s="2"/>
      <c r="EC660" s="2"/>
      <c r="ED660" s="2"/>
      <c r="EE660" s="2"/>
      <c r="EF660" s="2"/>
      <c r="EG660" s="2"/>
      <c r="EH660" s="2"/>
      <c r="EI660" s="2"/>
      <c r="EJ660" s="2"/>
      <c r="EK660" s="2"/>
      <c r="EL660" s="2"/>
      <c r="EM660" s="2"/>
      <c r="EN660" s="2"/>
      <c r="EO660" s="2"/>
      <c r="EP660" s="2"/>
      <c r="EQ660" s="2"/>
      <c r="ER660" s="2"/>
      <c r="ES660" s="2"/>
      <c r="ET660" s="2"/>
      <c r="EU660" s="2"/>
      <c r="EV660" s="2"/>
    </row>
    <row r="661" spans="1:152" ht="12.75">
      <c r="A661" s="2"/>
      <c r="B661" s="2"/>
      <c r="C661" s="2"/>
      <c r="D661" s="2"/>
      <c r="E661" s="2"/>
      <c r="F661" s="3"/>
      <c r="G661" s="3"/>
      <c r="H661" s="3"/>
      <c r="I661" s="3"/>
      <c r="J661" s="3"/>
      <c r="K661" s="3"/>
      <c r="L661" s="3"/>
      <c r="M661" s="2"/>
      <c r="N661" s="2"/>
      <c r="O661" s="3"/>
      <c r="P661" s="3"/>
      <c r="Q661" s="3"/>
      <c r="R661" s="3"/>
      <c r="S661" s="3"/>
      <c r="T661" s="2"/>
      <c r="U661" s="2"/>
      <c r="V661" s="2"/>
      <c r="W661" s="2"/>
      <c r="X661" s="2"/>
      <c r="Y661" s="2"/>
      <c r="Z661" s="2"/>
      <c r="AA661" s="3"/>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c r="CJ661" s="2"/>
      <c r="CK661" s="2"/>
      <c r="CL661" s="2"/>
      <c r="CM661" s="2"/>
      <c r="CN661" s="2"/>
      <c r="CO661" s="2"/>
      <c r="CP661" s="2"/>
      <c r="CQ661" s="2"/>
      <c r="CR661" s="2"/>
      <c r="CS661" s="2"/>
      <c r="CT661" s="2"/>
      <c r="CU661" s="2"/>
      <c r="CV661" s="2"/>
      <c r="CW661" s="2"/>
      <c r="CX661" s="2"/>
      <c r="CY661" s="2"/>
      <c r="CZ661" s="2"/>
      <c r="DA661" s="2"/>
      <c r="DB661" s="2"/>
      <c r="DC661" s="2"/>
      <c r="DD661" s="2"/>
      <c r="DE661" s="2"/>
      <c r="DF661" s="2"/>
      <c r="DG661" s="2"/>
      <c r="DH661" s="2"/>
      <c r="DI661" s="2"/>
      <c r="DJ661" s="2"/>
      <c r="DK661" s="2"/>
      <c r="DL661" s="2"/>
      <c r="DM661" s="2"/>
      <c r="DN661" s="2"/>
      <c r="DO661" s="2"/>
      <c r="DP661" s="2"/>
      <c r="DQ661" s="2"/>
      <c r="DR661" s="2"/>
      <c r="DS661" s="2"/>
      <c r="DT661" s="2"/>
      <c r="DU661" s="2"/>
      <c r="DV661" s="2"/>
      <c r="DW661" s="2"/>
      <c r="DX661" s="2"/>
      <c r="DY661" s="2"/>
      <c r="DZ661" s="2"/>
      <c r="EA661" s="2"/>
      <c r="EB661" s="2"/>
      <c r="EC661" s="2"/>
      <c r="ED661" s="2"/>
      <c r="EE661" s="2"/>
      <c r="EF661" s="2"/>
      <c r="EG661" s="2"/>
      <c r="EH661" s="2"/>
      <c r="EI661" s="2"/>
      <c r="EJ661" s="2"/>
      <c r="EK661" s="2"/>
      <c r="EL661" s="2"/>
      <c r="EM661" s="2"/>
      <c r="EN661" s="2"/>
      <c r="EO661" s="2"/>
      <c r="EP661" s="2"/>
      <c r="EQ661" s="2"/>
      <c r="ER661" s="2"/>
      <c r="ES661" s="2"/>
      <c r="ET661" s="2"/>
      <c r="EU661" s="2"/>
      <c r="EV661" s="2"/>
    </row>
    <row r="662" spans="1:152" ht="12.75">
      <c r="A662" s="2"/>
      <c r="B662" s="2"/>
      <c r="C662" s="2"/>
      <c r="D662" s="2"/>
      <c r="E662" s="2"/>
      <c r="F662" s="3"/>
      <c r="G662" s="3"/>
      <c r="H662" s="3"/>
      <c r="I662" s="3"/>
      <c r="J662" s="3"/>
      <c r="K662" s="3"/>
      <c r="L662" s="3"/>
      <c r="M662" s="2"/>
      <c r="N662" s="2"/>
      <c r="O662" s="3"/>
      <c r="P662" s="3"/>
      <c r="Q662" s="3"/>
      <c r="R662" s="3"/>
      <c r="S662" s="3"/>
      <c r="T662" s="2"/>
      <c r="U662" s="2"/>
      <c r="V662" s="2"/>
      <c r="W662" s="2"/>
      <c r="X662" s="2"/>
      <c r="Y662" s="2"/>
      <c r="Z662" s="2"/>
      <c r="AA662" s="3"/>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c r="CI662" s="2"/>
      <c r="CJ662" s="2"/>
      <c r="CK662" s="2"/>
      <c r="CL662" s="2"/>
      <c r="CM662" s="2"/>
      <c r="CN662" s="2"/>
      <c r="CO662" s="2"/>
      <c r="CP662" s="2"/>
      <c r="CQ662" s="2"/>
      <c r="CR662" s="2"/>
      <c r="CS662" s="2"/>
      <c r="CT662" s="2"/>
      <c r="CU662" s="2"/>
      <c r="CV662" s="2"/>
      <c r="CW662" s="2"/>
      <c r="CX662" s="2"/>
      <c r="CY662" s="2"/>
      <c r="CZ662" s="2"/>
      <c r="DA662" s="2"/>
      <c r="DB662" s="2"/>
      <c r="DC662" s="2"/>
      <c r="DD662" s="2"/>
      <c r="DE662" s="2"/>
      <c r="DF662" s="2"/>
      <c r="DG662" s="2"/>
      <c r="DH662" s="2"/>
      <c r="DI662" s="2"/>
      <c r="DJ662" s="2"/>
      <c r="DK662" s="2"/>
      <c r="DL662" s="2"/>
      <c r="DM662" s="2"/>
      <c r="DN662" s="2"/>
      <c r="DO662" s="2"/>
      <c r="DP662" s="2"/>
      <c r="DQ662" s="2"/>
      <c r="DR662" s="2"/>
      <c r="DS662" s="2"/>
      <c r="DT662" s="2"/>
      <c r="DU662" s="2"/>
      <c r="DV662" s="2"/>
      <c r="DW662" s="2"/>
      <c r="DX662" s="2"/>
      <c r="DY662" s="2"/>
      <c r="DZ662" s="2"/>
      <c r="EA662" s="2"/>
      <c r="EB662" s="2"/>
      <c r="EC662" s="2"/>
      <c r="ED662" s="2"/>
      <c r="EE662" s="2"/>
      <c r="EF662" s="2"/>
      <c r="EG662" s="2"/>
      <c r="EH662" s="2"/>
      <c r="EI662" s="2"/>
      <c r="EJ662" s="2"/>
      <c r="EK662" s="2"/>
      <c r="EL662" s="2"/>
      <c r="EM662" s="2"/>
      <c r="EN662" s="2"/>
      <c r="EO662" s="2"/>
      <c r="EP662" s="2"/>
      <c r="EQ662" s="2"/>
      <c r="ER662" s="2"/>
      <c r="ES662" s="2"/>
      <c r="ET662" s="2"/>
      <c r="EU662" s="2"/>
      <c r="EV662" s="2"/>
    </row>
    <row r="663" spans="1:152" ht="12.75">
      <c r="A663" s="2"/>
      <c r="B663" s="2"/>
      <c r="C663" s="2"/>
      <c r="D663" s="2"/>
      <c r="E663" s="2"/>
      <c r="F663" s="3"/>
      <c r="G663" s="3"/>
      <c r="H663" s="3"/>
      <c r="I663" s="3"/>
      <c r="J663" s="3"/>
      <c r="K663" s="3"/>
      <c r="L663" s="3"/>
      <c r="M663" s="2"/>
      <c r="N663" s="2"/>
      <c r="O663" s="3"/>
      <c r="P663" s="3"/>
      <c r="Q663" s="3"/>
      <c r="R663" s="3"/>
      <c r="S663" s="3"/>
      <c r="T663" s="2"/>
      <c r="U663" s="2"/>
      <c r="V663" s="2"/>
      <c r="W663" s="2"/>
      <c r="X663" s="2"/>
      <c r="Y663" s="2"/>
      <c r="Z663" s="2"/>
      <c r="AA663" s="3"/>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c r="CG663" s="2"/>
      <c r="CH663" s="2"/>
      <c r="CI663" s="2"/>
      <c r="CJ663" s="2"/>
      <c r="CK663" s="2"/>
      <c r="CL663" s="2"/>
      <c r="CM663" s="2"/>
      <c r="CN663" s="2"/>
      <c r="CO663" s="2"/>
      <c r="CP663" s="2"/>
      <c r="CQ663" s="2"/>
      <c r="CR663" s="2"/>
      <c r="CS663" s="2"/>
      <c r="CT663" s="2"/>
      <c r="CU663" s="2"/>
      <c r="CV663" s="2"/>
      <c r="CW663" s="2"/>
      <c r="CX663" s="2"/>
      <c r="CY663" s="2"/>
      <c r="CZ663" s="2"/>
      <c r="DA663" s="2"/>
      <c r="DB663" s="2"/>
      <c r="DC663" s="2"/>
      <c r="DD663" s="2"/>
      <c r="DE663" s="2"/>
      <c r="DF663" s="2"/>
      <c r="DG663" s="2"/>
      <c r="DH663" s="2"/>
      <c r="DI663" s="2"/>
      <c r="DJ663" s="2"/>
      <c r="DK663" s="2"/>
      <c r="DL663" s="2"/>
      <c r="DM663" s="2"/>
      <c r="DN663" s="2"/>
      <c r="DO663" s="2"/>
      <c r="DP663" s="2"/>
      <c r="DQ663" s="2"/>
      <c r="DR663" s="2"/>
      <c r="DS663" s="2"/>
      <c r="DT663" s="2"/>
      <c r="DU663" s="2"/>
      <c r="DV663" s="2"/>
      <c r="DW663" s="2"/>
      <c r="DX663" s="2"/>
      <c r="DY663" s="2"/>
      <c r="DZ663" s="2"/>
      <c r="EA663" s="2"/>
      <c r="EB663" s="2"/>
      <c r="EC663" s="2"/>
      <c r="ED663" s="2"/>
      <c r="EE663" s="2"/>
      <c r="EF663" s="2"/>
      <c r="EG663" s="2"/>
      <c r="EH663" s="2"/>
      <c r="EI663" s="2"/>
      <c r="EJ663" s="2"/>
      <c r="EK663" s="2"/>
      <c r="EL663" s="2"/>
      <c r="EM663" s="2"/>
      <c r="EN663" s="2"/>
      <c r="EO663" s="2"/>
      <c r="EP663" s="2"/>
      <c r="EQ663" s="2"/>
      <c r="ER663" s="2"/>
      <c r="ES663" s="2"/>
      <c r="ET663" s="2"/>
      <c r="EU663" s="2"/>
      <c r="EV663" s="2"/>
    </row>
    <row r="664" spans="1:152" ht="12.75">
      <c r="A664" s="2"/>
      <c r="B664" s="2"/>
      <c r="C664" s="2"/>
      <c r="D664" s="2"/>
      <c r="E664" s="2"/>
      <c r="F664" s="3"/>
      <c r="G664" s="3"/>
      <c r="H664" s="3"/>
      <c r="I664" s="3"/>
      <c r="J664" s="3"/>
      <c r="K664" s="3"/>
      <c r="L664" s="3"/>
      <c r="M664" s="2"/>
      <c r="N664" s="2"/>
      <c r="O664" s="3"/>
      <c r="P664" s="3"/>
      <c r="Q664" s="3"/>
      <c r="R664" s="3"/>
      <c r="S664" s="3"/>
      <c r="T664" s="2"/>
      <c r="U664" s="2"/>
      <c r="V664" s="2"/>
      <c r="W664" s="2"/>
      <c r="X664" s="2"/>
      <c r="Y664" s="2"/>
      <c r="Z664" s="2"/>
      <c r="AA664" s="3"/>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c r="CG664" s="2"/>
      <c r="CH664" s="2"/>
      <c r="CI664" s="2"/>
      <c r="CJ664" s="2"/>
      <c r="CK664" s="2"/>
      <c r="CL664" s="2"/>
      <c r="CM664" s="2"/>
      <c r="CN664" s="2"/>
      <c r="CO664" s="2"/>
      <c r="CP664" s="2"/>
      <c r="CQ664" s="2"/>
      <c r="CR664" s="2"/>
      <c r="CS664" s="2"/>
      <c r="CT664" s="2"/>
      <c r="CU664" s="2"/>
      <c r="CV664" s="2"/>
      <c r="CW664" s="2"/>
      <c r="CX664" s="2"/>
      <c r="CY664" s="2"/>
      <c r="CZ664" s="2"/>
      <c r="DA664" s="2"/>
      <c r="DB664" s="2"/>
      <c r="DC664" s="2"/>
      <c r="DD664" s="2"/>
      <c r="DE664" s="2"/>
      <c r="DF664" s="2"/>
      <c r="DG664" s="2"/>
      <c r="DH664" s="2"/>
      <c r="DI664" s="2"/>
      <c r="DJ664" s="2"/>
      <c r="DK664" s="2"/>
      <c r="DL664" s="2"/>
      <c r="DM664" s="2"/>
      <c r="DN664" s="2"/>
      <c r="DO664" s="2"/>
      <c r="DP664" s="2"/>
      <c r="DQ664" s="2"/>
      <c r="DR664" s="2"/>
      <c r="DS664" s="2"/>
      <c r="DT664" s="2"/>
      <c r="DU664" s="2"/>
      <c r="DV664" s="2"/>
      <c r="DW664" s="2"/>
      <c r="DX664" s="2"/>
      <c r="DY664" s="2"/>
      <c r="DZ664" s="2"/>
      <c r="EA664" s="2"/>
      <c r="EB664" s="2"/>
      <c r="EC664" s="2"/>
      <c r="ED664" s="2"/>
      <c r="EE664" s="2"/>
      <c r="EF664" s="2"/>
      <c r="EG664" s="2"/>
      <c r="EH664" s="2"/>
      <c r="EI664" s="2"/>
      <c r="EJ664" s="2"/>
      <c r="EK664" s="2"/>
      <c r="EL664" s="2"/>
      <c r="EM664" s="2"/>
      <c r="EN664" s="2"/>
      <c r="EO664" s="2"/>
      <c r="EP664" s="2"/>
      <c r="EQ664" s="2"/>
      <c r="ER664" s="2"/>
      <c r="ES664" s="2"/>
      <c r="ET664" s="2"/>
      <c r="EU664" s="2"/>
      <c r="EV664" s="2"/>
    </row>
    <row r="665" spans="1:152" ht="12.75">
      <c r="A665" s="2"/>
      <c r="B665" s="2"/>
      <c r="C665" s="2"/>
      <c r="D665" s="2"/>
      <c r="E665" s="2"/>
      <c r="F665" s="3"/>
      <c r="G665" s="3"/>
      <c r="H665" s="3"/>
      <c r="I665" s="3"/>
      <c r="J665" s="3"/>
      <c r="K665" s="3"/>
      <c r="L665" s="3"/>
      <c r="M665" s="2"/>
      <c r="N665" s="2"/>
      <c r="O665" s="3"/>
      <c r="P665" s="3"/>
      <c r="Q665" s="3"/>
      <c r="R665" s="3"/>
      <c r="S665" s="3"/>
      <c r="T665" s="2"/>
      <c r="U665" s="2"/>
      <c r="V665" s="2"/>
      <c r="W665" s="2"/>
      <c r="X665" s="2"/>
      <c r="Y665" s="2"/>
      <c r="Z665" s="2"/>
      <c r="AA665" s="3"/>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c r="CG665" s="2"/>
      <c r="CH665" s="2"/>
      <c r="CI665" s="2"/>
      <c r="CJ665" s="2"/>
      <c r="CK665" s="2"/>
      <c r="CL665" s="2"/>
      <c r="CM665" s="2"/>
      <c r="CN665" s="2"/>
      <c r="CO665" s="2"/>
      <c r="CP665" s="2"/>
      <c r="CQ665" s="2"/>
      <c r="CR665" s="2"/>
      <c r="CS665" s="2"/>
      <c r="CT665" s="2"/>
      <c r="CU665" s="2"/>
      <c r="CV665" s="2"/>
      <c r="CW665" s="2"/>
      <c r="CX665" s="2"/>
      <c r="CY665" s="2"/>
      <c r="CZ665" s="2"/>
      <c r="DA665" s="2"/>
      <c r="DB665" s="2"/>
      <c r="DC665" s="2"/>
      <c r="DD665" s="2"/>
      <c r="DE665" s="2"/>
      <c r="DF665" s="2"/>
      <c r="DG665" s="2"/>
      <c r="DH665" s="2"/>
      <c r="DI665" s="2"/>
      <c r="DJ665" s="2"/>
      <c r="DK665" s="2"/>
      <c r="DL665" s="2"/>
      <c r="DM665" s="2"/>
      <c r="DN665" s="2"/>
      <c r="DO665" s="2"/>
      <c r="DP665" s="2"/>
      <c r="DQ665" s="2"/>
      <c r="DR665" s="2"/>
      <c r="DS665" s="2"/>
      <c r="DT665" s="2"/>
      <c r="DU665" s="2"/>
      <c r="DV665" s="2"/>
      <c r="DW665" s="2"/>
      <c r="DX665" s="2"/>
      <c r="DY665" s="2"/>
      <c r="DZ665" s="2"/>
      <c r="EA665" s="2"/>
      <c r="EB665" s="2"/>
      <c r="EC665" s="2"/>
      <c r="ED665" s="2"/>
      <c r="EE665" s="2"/>
      <c r="EF665" s="2"/>
      <c r="EG665" s="2"/>
      <c r="EH665" s="2"/>
      <c r="EI665" s="2"/>
      <c r="EJ665" s="2"/>
      <c r="EK665" s="2"/>
      <c r="EL665" s="2"/>
      <c r="EM665" s="2"/>
      <c r="EN665" s="2"/>
      <c r="EO665" s="2"/>
      <c r="EP665" s="2"/>
      <c r="EQ665" s="2"/>
      <c r="ER665" s="2"/>
      <c r="ES665" s="2"/>
      <c r="ET665" s="2"/>
      <c r="EU665" s="2"/>
      <c r="EV665" s="2"/>
    </row>
    <row r="666" spans="1:152" ht="12.75">
      <c r="A666" s="2"/>
      <c r="B666" s="2"/>
      <c r="C666" s="2"/>
      <c r="D666" s="2"/>
      <c r="E666" s="2"/>
      <c r="F666" s="3"/>
      <c r="G666" s="3"/>
      <c r="H666" s="3"/>
      <c r="I666" s="3"/>
      <c r="J666" s="3"/>
      <c r="K666" s="3"/>
      <c r="L666" s="3"/>
      <c r="M666" s="2"/>
      <c r="N666" s="2"/>
      <c r="O666" s="3"/>
      <c r="P666" s="3"/>
      <c r="Q666" s="3"/>
      <c r="R666" s="3"/>
      <c r="S666" s="3"/>
      <c r="T666" s="2"/>
      <c r="U666" s="2"/>
      <c r="V666" s="2"/>
      <c r="W666" s="2"/>
      <c r="X666" s="2"/>
      <c r="Y666" s="2"/>
      <c r="Z666" s="2"/>
      <c r="AA666" s="3"/>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c r="CG666" s="2"/>
      <c r="CH666" s="2"/>
      <c r="CI666" s="2"/>
      <c r="CJ666" s="2"/>
      <c r="CK666" s="2"/>
      <c r="CL666" s="2"/>
      <c r="CM666" s="2"/>
      <c r="CN666" s="2"/>
      <c r="CO666" s="2"/>
      <c r="CP666" s="2"/>
      <c r="CQ666" s="2"/>
      <c r="CR666" s="2"/>
      <c r="CS666" s="2"/>
      <c r="CT666" s="2"/>
      <c r="CU666" s="2"/>
      <c r="CV666" s="2"/>
      <c r="CW666" s="2"/>
      <c r="CX666" s="2"/>
      <c r="CY666" s="2"/>
      <c r="CZ666" s="2"/>
      <c r="DA666" s="2"/>
      <c r="DB666" s="2"/>
      <c r="DC666" s="2"/>
      <c r="DD666" s="2"/>
      <c r="DE666" s="2"/>
      <c r="DF666" s="2"/>
      <c r="DG666" s="2"/>
      <c r="DH666" s="2"/>
      <c r="DI666" s="2"/>
      <c r="DJ666" s="2"/>
      <c r="DK666" s="2"/>
      <c r="DL666" s="2"/>
      <c r="DM666" s="2"/>
      <c r="DN666" s="2"/>
      <c r="DO666" s="2"/>
      <c r="DP666" s="2"/>
      <c r="DQ666" s="2"/>
      <c r="DR666" s="2"/>
      <c r="DS666" s="2"/>
      <c r="DT666" s="2"/>
      <c r="DU666" s="2"/>
      <c r="DV666" s="2"/>
      <c r="DW666" s="2"/>
      <c r="DX666" s="2"/>
      <c r="DY666" s="2"/>
      <c r="DZ666" s="2"/>
      <c r="EA666" s="2"/>
      <c r="EB666" s="2"/>
      <c r="EC666" s="2"/>
      <c r="ED666" s="2"/>
      <c r="EE666" s="2"/>
      <c r="EF666" s="2"/>
      <c r="EG666" s="2"/>
      <c r="EH666" s="2"/>
      <c r="EI666" s="2"/>
      <c r="EJ666" s="2"/>
      <c r="EK666" s="2"/>
      <c r="EL666" s="2"/>
      <c r="EM666" s="2"/>
      <c r="EN666" s="2"/>
      <c r="EO666" s="2"/>
      <c r="EP666" s="2"/>
      <c r="EQ666" s="2"/>
      <c r="ER666" s="2"/>
      <c r="ES666" s="2"/>
      <c r="ET666" s="2"/>
      <c r="EU666" s="2"/>
      <c r="EV666" s="2"/>
    </row>
    <row r="667" spans="1:152" ht="12.75">
      <c r="A667" s="2"/>
      <c r="B667" s="2"/>
      <c r="C667" s="2"/>
      <c r="D667" s="2"/>
      <c r="E667" s="2"/>
      <c r="F667" s="3"/>
      <c r="G667" s="3"/>
      <c r="H667" s="3"/>
      <c r="I667" s="3"/>
      <c r="J667" s="3"/>
      <c r="K667" s="3"/>
      <c r="L667" s="3"/>
      <c r="M667" s="2"/>
      <c r="N667" s="2"/>
      <c r="O667" s="3"/>
      <c r="P667" s="3"/>
      <c r="Q667" s="3"/>
      <c r="R667" s="3"/>
      <c r="S667" s="3"/>
      <c r="T667" s="2"/>
      <c r="U667" s="2"/>
      <c r="V667" s="2"/>
      <c r="W667" s="2"/>
      <c r="X667" s="2"/>
      <c r="Y667" s="2"/>
      <c r="Z667" s="2"/>
      <c r="AA667" s="3"/>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c r="CG667" s="2"/>
      <c r="CH667" s="2"/>
      <c r="CI667" s="2"/>
      <c r="CJ667" s="2"/>
      <c r="CK667" s="2"/>
      <c r="CL667" s="2"/>
      <c r="CM667" s="2"/>
      <c r="CN667" s="2"/>
      <c r="CO667" s="2"/>
      <c r="CP667" s="2"/>
      <c r="CQ667" s="2"/>
      <c r="CR667" s="2"/>
      <c r="CS667" s="2"/>
      <c r="CT667" s="2"/>
      <c r="CU667" s="2"/>
      <c r="CV667" s="2"/>
      <c r="CW667" s="2"/>
      <c r="CX667" s="2"/>
      <c r="CY667" s="2"/>
      <c r="CZ667" s="2"/>
      <c r="DA667" s="2"/>
      <c r="DB667" s="2"/>
      <c r="DC667" s="2"/>
      <c r="DD667" s="2"/>
      <c r="DE667" s="2"/>
      <c r="DF667" s="2"/>
      <c r="DG667" s="2"/>
      <c r="DH667" s="2"/>
      <c r="DI667" s="2"/>
      <c r="DJ667" s="2"/>
      <c r="DK667" s="2"/>
      <c r="DL667" s="2"/>
      <c r="DM667" s="2"/>
      <c r="DN667" s="2"/>
      <c r="DO667" s="2"/>
      <c r="DP667" s="2"/>
      <c r="DQ667" s="2"/>
      <c r="DR667" s="2"/>
      <c r="DS667" s="2"/>
      <c r="DT667" s="2"/>
      <c r="DU667" s="2"/>
      <c r="DV667" s="2"/>
      <c r="DW667" s="2"/>
      <c r="DX667" s="2"/>
      <c r="DY667" s="2"/>
      <c r="DZ667" s="2"/>
      <c r="EA667" s="2"/>
      <c r="EB667" s="2"/>
      <c r="EC667" s="2"/>
      <c r="ED667" s="2"/>
      <c r="EE667" s="2"/>
      <c r="EF667" s="2"/>
      <c r="EG667" s="2"/>
      <c r="EH667" s="2"/>
      <c r="EI667" s="2"/>
      <c r="EJ667" s="2"/>
      <c r="EK667" s="2"/>
      <c r="EL667" s="2"/>
      <c r="EM667" s="2"/>
      <c r="EN667" s="2"/>
      <c r="EO667" s="2"/>
      <c r="EP667" s="2"/>
      <c r="EQ667" s="2"/>
      <c r="ER667" s="2"/>
      <c r="ES667" s="2"/>
      <c r="ET667" s="2"/>
      <c r="EU667" s="2"/>
      <c r="EV667" s="2"/>
    </row>
    <row r="668" spans="1:152" ht="12.75">
      <c r="A668" s="2"/>
      <c r="B668" s="2"/>
      <c r="C668" s="2"/>
      <c r="D668" s="2"/>
      <c r="E668" s="2"/>
      <c r="F668" s="3"/>
      <c r="G668" s="3"/>
      <c r="H668" s="3"/>
      <c r="I668" s="3"/>
      <c r="J668" s="3"/>
      <c r="K668" s="3"/>
      <c r="L668" s="3"/>
      <c r="M668" s="2"/>
      <c r="N668" s="2"/>
      <c r="O668" s="3"/>
      <c r="P668" s="3"/>
      <c r="Q668" s="3"/>
      <c r="R668" s="3"/>
      <c r="S668" s="3"/>
      <c r="T668" s="2"/>
      <c r="U668" s="2"/>
      <c r="V668" s="2"/>
      <c r="W668" s="2"/>
      <c r="X668" s="2"/>
      <c r="Y668" s="2"/>
      <c r="Z668" s="2"/>
      <c r="AA668" s="3"/>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c r="CG668" s="2"/>
      <c r="CH668" s="2"/>
      <c r="CI668" s="2"/>
      <c r="CJ668" s="2"/>
      <c r="CK668" s="2"/>
      <c r="CL668" s="2"/>
      <c r="CM668" s="2"/>
      <c r="CN668" s="2"/>
      <c r="CO668" s="2"/>
      <c r="CP668" s="2"/>
      <c r="CQ668" s="2"/>
      <c r="CR668" s="2"/>
      <c r="CS668" s="2"/>
      <c r="CT668" s="2"/>
      <c r="CU668" s="2"/>
      <c r="CV668" s="2"/>
      <c r="CW668" s="2"/>
      <c r="CX668" s="2"/>
      <c r="CY668" s="2"/>
      <c r="CZ668" s="2"/>
      <c r="DA668" s="2"/>
      <c r="DB668" s="2"/>
      <c r="DC668" s="2"/>
      <c r="DD668" s="2"/>
      <c r="DE668" s="2"/>
      <c r="DF668" s="2"/>
      <c r="DG668" s="2"/>
      <c r="DH668" s="2"/>
      <c r="DI668" s="2"/>
      <c r="DJ668" s="2"/>
      <c r="DK668" s="2"/>
      <c r="DL668" s="2"/>
      <c r="DM668" s="2"/>
      <c r="DN668" s="2"/>
      <c r="DO668" s="2"/>
      <c r="DP668" s="2"/>
      <c r="DQ668" s="2"/>
      <c r="DR668" s="2"/>
      <c r="DS668" s="2"/>
      <c r="DT668" s="2"/>
      <c r="DU668" s="2"/>
      <c r="DV668" s="2"/>
      <c r="DW668" s="2"/>
      <c r="DX668" s="2"/>
      <c r="DY668" s="2"/>
      <c r="DZ668" s="2"/>
      <c r="EA668" s="2"/>
      <c r="EB668" s="2"/>
      <c r="EC668" s="2"/>
      <c r="ED668" s="2"/>
      <c r="EE668" s="2"/>
      <c r="EF668" s="2"/>
      <c r="EG668" s="2"/>
      <c r="EH668" s="2"/>
      <c r="EI668" s="2"/>
      <c r="EJ668" s="2"/>
      <c r="EK668" s="2"/>
      <c r="EL668" s="2"/>
      <c r="EM668" s="2"/>
      <c r="EN668" s="2"/>
      <c r="EO668" s="2"/>
      <c r="EP668" s="2"/>
      <c r="EQ668" s="2"/>
      <c r="ER668" s="2"/>
      <c r="ES668" s="2"/>
      <c r="ET668" s="2"/>
      <c r="EU668" s="2"/>
      <c r="EV668" s="2"/>
    </row>
    <row r="669" spans="1:152" ht="12.75">
      <c r="A669" s="2"/>
      <c r="B669" s="2"/>
      <c r="C669" s="2"/>
      <c r="D669" s="2"/>
      <c r="E669" s="2"/>
      <c r="F669" s="3"/>
      <c r="G669" s="3"/>
      <c r="H669" s="3"/>
      <c r="I669" s="3"/>
      <c r="J669" s="3"/>
      <c r="K669" s="3"/>
      <c r="L669" s="3"/>
      <c r="M669" s="2"/>
      <c r="N669" s="2"/>
      <c r="O669" s="3"/>
      <c r="P669" s="3"/>
      <c r="Q669" s="3"/>
      <c r="R669" s="3"/>
      <c r="S669" s="3"/>
      <c r="T669" s="2"/>
      <c r="U669" s="2"/>
      <c r="V669" s="2"/>
      <c r="W669" s="2"/>
      <c r="X669" s="2"/>
      <c r="Y669" s="2"/>
      <c r="Z669" s="2"/>
      <c r="AA669" s="3"/>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c r="CI669" s="2"/>
      <c r="CJ669" s="2"/>
      <c r="CK669" s="2"/>
      <c r="CL669" s="2"/>
      <c r="CM669" s="2"/>
      <c r="CN669" s="2"/>
      <c r="CO669" s="2"/>
      <c r="CP669" s="2"/>
      <c r="CQ669" s="2"/>
      <c r="CR669" s="2"/>
      <c r="CS669" s="2"/>
      <c r="CT669" s="2"/>
      <c r="CU669" s="2"/>
      <c r="CV669" s="2"/>
      <c r="CW669" s="2"/>
      <c r="CX669" s="2"/>
      <c r="CY669" s="2"/>
      <c r="CZ669" s="2"/>
      <c r="DA669" s="2"/>
      <c r="DB669" s="2"/>
      <c r="DC669" s="2"/>
      <c r="DD669" s="2"/>
      <c r="DE669" s="2"/>
      <c r="DF669" s="2"/>
      <c r="DG669" s="2"/>
      <c r="DH669" s="2"/>
      <c r="DI669" s="2"/>
      <c r="DJ669" s="2"/>
      <c r="DK669" s="2"/>
      <c r="DL669" s="2"/>
      <c r="DM669" s="2"/>
      <c r="DN669" s="2"/>
      <c r="DO669" s="2"/>
      <c r="DP669" s="2"/>
      <c r="DQ669" s="2"/>
      <c r="DR669" s="2"/>
      <c r="DS669" s="2"/>
      <c r="DT669" s="2"/>
      <c r="DU669" s="2"/>
      <c r="DV669" s="2"/>
      <c r="DW669" s="2"/>
      <c r="DX669" s="2"/>
      <c r="DY669" s="2"/>
      <c r="DZ669" s="2"/>
      <c r="EA669" s="2"/>
      <c r="EB669" s="2"/>
      <c r="EC669" s="2"/>
      <c r="ED669" s="2"/>
      <c r="EE669" s="2"/>
      <c r="EF669" s="2"/>
      <c r="EG669" s="2"/>
      <c r="EH669" s="2"/>
      <c r="EI669" s="2"/>
      <c r="EJ669" s="2"/>
      <c r="EK669" s="2"/>
      <c r="EL669" s="2"/>
      <c r="EM669" s="2"/>
      <c r="EN669" s="2"/>
      <c r="EO669" s="2"/>
      <c r="EP669" s="2"/>
      <c r="EQ669" s="2"/>
      <c r="ER669" s="2"/>
      <c r="ES669" s="2"/>
      <c r="ET669" s="2"/>
      <c r="EU669" s="2"/>
      <c r="EV669" s="2"/>
    </row>
    <row r="670" spans="1:152" ht="12.75">
      <c r="A670" s="2"/>
      <c r="B670" s="2"/>
      <c r="C670" s="2"/>
      <c r="D670" s="2"/>
      <c r="E670" s="2"/>
      <c r="F670" s="3"/>
      <c r="G670" s="3"/>
      <c r="H670" s="3"/>
      <c r="I670" s="3"/>
      <c r="J670" s="3"/>
      <c r="K670" s="3"/>
      <c r="L670" s="3"/>
      <c r="M670" s="2"/>
      <c r="N670" s="2"/>
      <c r="O670" s="3"/>
      <c r="P670" s="3"/>
      <c r="Q670" s="3"/>
      <c r="R670" s="3"/>
      <c r="S670" s="3"/>
      <c r="T670" s="2"/>
      <c r="U670" s="2"/>
      <c r="V670" s="2"/>
      <c r="W670" s="2"/>
      <c r="X670" s="2"/>
      <c r="Y670" s="2"/>
      <c r="Z670" s="2"/>
      <c r="AA670" s="3"/>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c r="CI670" s="2"/>
      <c r="CJ670" s="2"/>
      <c r="CK670" s="2"/>
      <c r="CL670" s="2"/>
      <c r="CM670" s="2"/>
      <c r="CN670" s="2"/>
      <c r="CO670" s="2"/>
      <c r="CP670" s="2"/>
      <c r="CQ670" s="2"/>
      <c r="CR670" s="2"/>
      <c r="CS670" s="2"/>
      <c r="CT670" s="2"/>
      <c r="CU670" s="2"/>
      <c r="CV670" s="2"/>
      <c r="CW670" s="2"/>
      <c r="CX670" s="2"/>
      <c r="CY670" s="2"/>
      <c r="CZ670" s="2"/>
      <c r="DA670" s="2"/>
      <c r="DB670" s="2"/>
      <c r="DC670" s="2"/>
      <c r="DD670" s="2"/>
      <c r="DE670" s="2"/>
      <c r="DF670" s="2"/>
      <c r="DG670" s="2"/>
      <c r="DH670" s="2"/>
      <c r="DI670" s="2"/>
      <c r="DJ670" s="2"/>
      <c r="DK670" s="2"/>
      <c r="DL670" s="2"/>
      <c r="DM670" s="2"/>
      <c r="DN670" s="2"/>
      <c r="DO670" s="2"/>
      <c r="DP670" s="2"/>
      <c r="DQ670" s="2"/>
      <c r="DR670" s="2"/>
      <c r="DS670" s="2"/>
      <c r="DT670" s="2"/>
      <c r="DU670" s="2"/>
      <c r="DV670" s="2"/>
      <c r="DW670" s="2"/>
      <c r="DX670" s="2"/>
      <c r="DY670" s="2"/>
      <c r="DZ670" s="2"/>
      <c r="EA670" s="2"/>
      <c r="EB670" s="2"/>
      <c r="EC670" s="2"/>
      <c r="ED670" s="2"/>
      <c r="EE670" s="2"/>
      <c r="EF670" s="2"/>
      <c r="EG670" s="2"/>
      <c r="EH670" s="2"/>
      <c r="EI670" s="2"/>
      <c r="EJ670" s="2"/>
      <c r="EK670" s="2"/>
      <c r="EL670" s="2"/>
      <c r="EM670" s="2"/>
      <c r="EN670" s="2"/>
      <c r="EO670" s="2"/>
      <c r="EP670" s="2"/>
      <c r="EQ670" s="2"/>
      <c r="ER670" s="2"/>
      <c r="ES670" s="2"/>
      <c r="ET670" s="2"/>
      <c r="EU670" s="2"/>
      <c r="EV670" s="2"/>
    </row>
    <row r="671" spans="1:152" ht="12.75">
      <c r="A671" s="2"/>
      <c r="B671" s="2"/>
      <c r="C671" s="2"/>
      <c r="D671" s="2"/>
      <c r="E671" s="2"/>
      <c r="F671" s="3"/>
      <c r="G671" s="3"/>
      <c r="H671" s="3"/>
      <c r="I671" s="3"/>
      <c r="J671" s="3"/>
      <c r="K671" s="3"/>
      <c r="L671" s="3"/>
      <c r="M671" s="2"/>
      <c r="N671" s="2"/>
      <c r="O671" s="3"/>
      <c r="P671" s="3"/>
      <c r="Q671" s="3"/>
      <c r="R671" s="3"/>
      <c r="S671" s="3"/>
      <c r="T671" s="2"/>
      <c r="U671" s="2"/>
      <c r="V671" s="2"/>
      <c r="W671" s="2"/>
      <c r="X671" s="2"/>
      <c r="Y671" s="2"/>
      <c r="Z671" s="2"/>
      <c r="AA671" s="3"/>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c r="CI671" s="2"/>
      <c r="CJ671" s="2"/>
      <c r="CK671" s="2"/>
      <c r="CL671" s="2"/>
      <c r="CM671" s="2"/>
      <c r="CN671" s="2"/>
      <c r="CO671" s="2"/>
      <c r="CP671" s="2"/>
      <c r="CQ671" s="2"/>
      <c r="CR671" s="2"/>
      <c r="CS671" s="2"/>
      <c r="CT671" s="2"/>
      <c r="CU671" s="2"/>
      <c r="CV671" s="2"/>
      <c r="CW671" s="2"/>
      <c r="CX671" s="2"/>
      <c r="CY671" s="2"/>
      <c r="CZ671" s="2"/>
      <c r="DA671" s="2"/>
      <c r="DB671" s="2"/>
      <c r="DC671" s="2"/>
      <c r="DD671" s="2"/>
      <c r="DE671" s="2"/>
      <c r="DF671" s="2"/>
      <c r="DG671" s="2"/>
      <c r="DH671" s="2"/>
      <c r="DI671" s="2"/>
      <c r="DJ671" s="2"/>
      <c r="DK671" s="2"/>
      <c r="DL671" s="2"/>
      <c r="DM671" s="2"/>
      <c r="DN671" s="2"/>
      <c r="DO671" s="2"/>
      <c r="DP671" s="2"/>
      <c r="DQ671" s="2"/>
      <c r="DR671" s="2"/>
      <c r="DS671" s="2"/>
      <c r="DT671" s="2"/>
      <c r="DU671" s="2"/>
      <c r="DV671" s="2"/>
      <c r="DW671" s="2"/>
      <c r="DX671" s="2"/>
      <c r="DY671" s="2"/>
      <c r="DZ671" s="2"/>
      <c r="EA671" s="2"/>
      <c r="EB671" s="2"/>
      <c r="EC671" s="2"/>
      <c r="ED671" s="2"/>
      <c r="EE671" s="2"/>
      <c r="EF671" s="2"/>
      <c r="EG671" s="2"/>
      <c r="EH671" s="2"/>
      <c r="EI671" s="2"/>
      <c r="EJ671" s="2"/>
      <c r="EK671" s="2"/>
      <c r="EL671" s="2"/>
      <c r="EM671" s="2"/>
      <c r="EN671" s="2"/>
      <c r="EO671" s="2"/>
      <c r="EP671" s="2"/>
      <c r="EQ671" s="2"/>
      <c r="ER671" s="2"/>
      <c r="ES671" s="2"/>
      <c r="ET671" s="2"/>
      <c r="EU671" s="2"/>
      <c r="EV671" s="2"/>
    </row>
    <row r="672" spans="1:152" ht="12.75">
      <c r="A672" s="2"/>
      <c r="B672" s="2"/>
      <c r="C672" s="2"/>
      <c r="D672" s="2"/>
      <c r="E672" s="2"/>
      <c r="F672" s="3"/>
      <c r="G672" s="3"/>
      <c r="H672" s="3"/>
      <c r="I672" s="3"/>
      <c r="J672" s="3"/>
      <c r="K672" s="3"/>
      <c r="L672" s="3"/>
      <c r="M672" s="2"/>
      <c r="N672" s="2"/>
      <c r="O672" s="3"/>
      <c r="P672" s="3"/>
      <c r="Q672" s="3"/>
      <c r="R672" s="3"/>
      <c r="S672" s="3"/>
      <c r="T672" s="2"/>
      <c r="U672" s="2"/>
      <c r="V672" s="2"/>
      <c r="W672" s="2"/>
      <c r="X672" s="2"/>
      <c r="Y672" s="2"/>
      <c r="Z672" s="2"/>
      <c r="AA672" s="3"/>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c r="CJ672" s="2"/>
      <c r="CK672" s="2"/>
      <c r="CL672" s="2"/>
      <c r="CM672" s="2"/>
      <c r="CN672" s="2"/>
      <c r="CO672" s="2"/>
      <c r="CP672" s="2"/>
      <c r="CQ672" s="2"/>
      <c r="CR672" s="2"/>
      <c r="CS672" s="2"/>
      <c r="CT672" s="2"/>
      <c r="CU672" s="2"/>
      <c r="CV672" s="2"/>
      <c r="CW672" s="2"/>
      <c r="CX672" s="2"/>
      <c r="CY672" s="2"/>
      <c r="CZ672" s="2"/>
      <c r="DA672" s="2"/>
      <c r="DB672" s="2"/>
      <c r="DC672" s="2"/>
      <c r="DD672" s="2"/>
      <c r="DE672" s="2"/>
      <c r="DF672" s="2"/>
      <c r="DG672" s="2"/>
      <c r="DH672" s="2"/>
      <c r="DI672" s="2"/>
      <c r="DJ672" s="2"/>
      <c r="DK672" s="2"/>
      <c r="DL672" s="2"/>
      <c r="DM672" s="2"/>
      <c r="DN672" s="2"/>
      <c r="DO672" s="2"/>
      <c r="DP672" s="2"/>
      <c r="DQ672" s="2"/>
      <c r="DR672" s="2"/>
      <c r="DS672" s="2"/>
      <c r="DT672" s="2"/>
      <c r="DU672" s="2"/>
      <c r="DV672" s="2"/>
      <c r="DW672" s="2"/>
      <c r="DX672" s="2"/>
      <c r="DY672" s="2"/>
      <c r="DZ672" s="2"/>
      <c r="EA672" s="2"/>
      <c r="EB672" s="2"/>
      <c r="EC672" s="2"/>
      <c r="ED672" s="2"/>
      <c r="EE672" s="2"/>
      <c r="EF672" s="2"/>
      <c r="EG672" s="2"/>
      <c r="EH672" s="2"/>
      <c r="EI672" s="2"/>
      <c r="EJ672" s="2"/>
      <c r="EK672" s="2"/>
      <c r="EL672" s="2"/>
      <c r="EM672" s="2"/>
      <c r="EN672" s="2"/>
      <c r="EO672" s="2"/>
      <c r="EP672" s="2"/>
      <c r="EQ672" s="2"/>
      <c r="ER672" s="2"/>
      <c r="ES672" s="2"/>
      <c r="ET672" s="2"/>
      <c r="EU672" s="2"/>
      <c r="EV672" s="2"/>
    </row>
    <row r="673" spans="1:152" ht="12.75">
      <c r="A673" s="2"/>
      <c r="B673" s="2"/>
      <c r="C673" s="2"/>
      <c r="D673" s="2"/>
      <c r="E673" s="2"/>
      <c r="F673" s="3"/>
      <c r="G673" s="3"/>
      <c r="H673" s="3"/>
      <c r="I673" s="3"/>
      <c r="J673" s="3"/>
      <c r="K673" s="3"/>
      <c r="L673" s="3"/>
      <c r="M673" s="2"/>
      <c r="N673" s="2"/>
      <c r="O673" s="3"/>
      <c r="P673" s="3"/>
      <c r="Q673" s="3"/>
      <c r="R673" s="3"/>
      <c r="S673" s="3"/>
      <c r="T673" s="2"/>
      <c r="U673" s="2"/>
      <c r="V673" s="2"/>
      <c r="W673" s="2"/>
      <c r="X673" s="2"/>
      <c r="Y673" s="2"/>
      <c r="Z673" s="2"/>
      <c r="AA673" s="3"/>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c r="CI673" s="2"/>
      <c r="CJ673" s="2"/>
      <c r="CK673" s="2"/>
      <c r="CL673" s="2"/>
      <c r="CM673" s="2"/>
      <c r="CN673" s="2"/>
      <c r="CO673" s="2"/>
      <c r="CP673" s="2"/>
      <c r="CQ673" s="2"/>
      <c r="CR673" s="2"/>
      <c r="CS673" s="2"/>
      <c r="CT673" s="2"/>
      <c r="CU673" s="2"/>
      <c r="CV673" s="2"/>
      <c r="CW673" s="2"/>
      <c r="CX673" s="2"/>
      <c r="CY673" s="2"/>
      <c r="CZ673" s="2"/>
      <c r="DA673" s="2"/>
      <c r="DB673" s="2"/>
      <c r="DC673" s="2"/>
      <c r="DD673" s="2"/>
      <c r="DE673" s="2"/>
      <c r="DF673" s="2"/>
      <c r="DG673" s="2"/>
      <c r="DH673" s="2"/>
      <c r="DI673" s="2"/>
      <c r="DJ673" s="2"/>
      <c r="DK673" s="2"/>
      <c r="DL673" s="2"/>
      <c r="DM673" s="2"/>
      <c r="DN673" s="2"/>
      <c r="DO673" s="2"/>
      <c r="DP673" s="2"/>
      <c r="DQ673" s="2"/>
      <c r="DR673" s="2"/>
      <c r="DS673" s="2"/>
      <c r="DT673" s="2"/>
      <c r="DU673" s="2"/>
      <c r="DV673" s="2"/>
      <c r="DW673" s="2"/>
      <c r="DX673" s="2"/>
      <c r="DY673" s="2"/>
      <c r="DZ673" s="2"/>
      <c r="EA673" s="2"/>
      <c r="EB673" s="2"/>
      <c r="EC673" s="2"/>
      <c r="ED673" s="2"/>
      <c r="EE673" s="2"/>
      <c r="EF673" s="2"/>
      <c r="EG673" s="2"/>
      <c r="EH673" s="2"/>
      <c r="EI673" s="2"/>
      <c r="EJ673" s="2"/>
      <c r="EK673" s="2"/>
      <c r="EL673" s="2"/>
      <c r="EM673" s="2"/>
      <c r="EN673" s="2"/>
      <c r="EO673" s="2"/>
      <c r="EP673" s="2"/>
      <c r="EQ673" s="2"/>
      <c r="ER673" s="2"/>
      <c r="ES673" s="2"/>
      <c r="ET673" s="2"/>
      <c r="EU673" s="2"/>
      <c r="EV673" s="2"/>
    </row>
    <row r="674" spans="1:152" ht="12.75">
      <c r="A674" s="2"/>
      <c r="B674" s="2"/>
      <c r="C674" s="2"/>
      <c r="D674" s="2"/>
      <c r="E674" s="2"/>
      <c r="F674" s="3"/>
      <c r="G674" s="3"/>
      <c r="H674" s="3"/>
      <c r="I674" s="3"/>
      <c r="J674" s="3"/>
      <c r="K674" s="3"/>
      <c r="L674" s="3"/>
      <c r="M674" s="2"/>
      <c r="N674" s="2"/>
      <c r="O674" s="3"/>
      <c r="P674" s="3"/>
      <c r="Q674" s="3"/>
      <c r="R674" s="3"/>
      <c r="S674" s="3"/>
      <c r="T674" s="2"/>
      <c r="U674" s="2"/>
      <c r="V674" s="2"/>
      <c r="W674" s="2"/>
      <c r="X674" s="2"/>
      <c r="Y674" s="2"/>
      <c r="Z674" s="2"/>
      <c r="AA674" s="3"/>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c r="CI674" s="2"/>
      <c r="CJ674" s="2"/>
      <c r="CK674" s="2"/>
      <c r="CL674" s="2"/>
      <c r="CM674" s="2"/>
      <c r="CN674" s="2"/>
      <c r="CO674" s="2"/>
      <c r="CP674" s="2"/>
      <c r="CQ674" s="2"/>
      <c r="CR674" s="2"/>
      <c r="CS674" s="2"/>
      <c r="CT674" s="2"/>
      <c r="CU674" s="2"/>
      <c r="CV674" s="2"/>
      <c r="CW674" s="2"/>
      <c r="CX674" s="2"/>
      <c r="CY674" s="2"/>
      <c r="CZ674" s="2"/>
      <c r="DA674" s="2"/>
      <c r="DB674" s="2"/>
      <c r="DC674" s="2"/>
      <c r="DD674" s="2"/>
      <c r="DE674" s="2"/>
      <c r="DF674" s="2"/>
      <c r="DG674" s="2"/>
      <c r="DH674" s="2"/>
      <c r="DI674" s="2"/>
      <c r="DJ674" s="2"/>
      <c r="DK674" s="2"/>
      <c r="DL674" s="2"/>
      <c r="DM674" s="2"/>
      <c r="DN674" s="2"/>
      <c r="DO674" s="2"/>
      <c r="DP674" s="2"/>
      <c r="DQ674" s="2"/>
      <c r="DR674" s="2"/>
      <c r="DS674" s="2"/>
      <c r="DT674" s="2"/>
      <c r="DU674" s="2"/>
      <c r="DV674" s="2"/>
      <c r="DW674" s="2"/>
      <c r="DX674" s="2"/>
      <c r="DY674" s="2"/>
      <c r="DZ674" s="2"/>
      <c r="EA674" s="2"/>
      <c r="EB674" s="2"/>
      <c r="EC674" s="2"/>
      <c r="ED674" s="2"/>
      <c r="EE674" s="2"/>
      <c r="EF674" s="2"/>
      <c r="EG674" s="2"/>
      <c r="EH674" s="2"/>
      <c r="EI674" s="2"/>
      <c r="EJ674" s="2"/>
      <c r="EK674" s="2"/>
      <c r="EL674" s="2"/>
      <c r="EM674" s="2"/>
      <c r="EN674" s="2"/>
      <c r="EO674" s="2"/>
      <c r="EP674" s="2"/>
      <c r="EQ674" s="2"/>
      <c r="ER674" s="2"/>
      <c r="ES674" s="2"/>
      <c r="ET674" s="2"/>
      <c r="EU674" s="2"/>
      <c r="EV674" s="2"/>
    </row>
    <row r="675" spans="1:152" ht="12.75">
      <c r="A675" s="2"/>
      <c r="B675" s="2"/>
      <c r="C675" s="2"/>
      <c r="D675" s="2"/>
      <c r="E675" s="2"/>
      <c r="F675" s="3"/>
      <c r="G675" s="3"/>
      <c r="H675" s="3"/>
      <c r="I675" s="3"/>
      <c r="J675" s="3"/>
      <c r="K675" s="3"/>
      <c r="L675" s="3"/>
      <c r="M675" s="2"/>
      <c r="N675" s="2"/>
      <c r="O675" s="3"/>
      <c r="P675" s="3"/>
      <c r="Q675" s="3"/>
      <c r="R675" s="3"/>
      <c r="S675" s="3"/>
      <c r="T675" s="2"/>
      <c r="U675" s="2"/>
      <c r="V675" s="2"/>
      <c r="W675" s="2"/>
      <c r="X675" s="2"/>
      <c r="Y675" s="2"/>
      <c r="Z675" s="2"/>
      <c r="AA675" s="3"/>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2"/>
      <c r="DC675" s="2"/>
      <c r="DD675" s="2"/>
      <c r="DE675" s="2"/>
      <c r="DF675" s="2"/>
      <c r="DG675" s="2"/>
      <c r="DH675" s="2"/>
      <c r="DI675" s="2"/>
      <c r="DJ675" s="2"/>
      <c r="DK675" s="2"/>
      <c r="DL675" s="2"/>
      <c r="DM675" s="2"/>
      <c r="DN675" s="2"/>
      <c r="DO675" s="2"/>
      <c r="DP675" s="2"/>
      <c r="DQ675" s="2"/>
      <c r="DR675" s="2"/>
      <c r="DS675" s="2"/>
      <c r="DT675" s="2"/>
      <c r="DU675" s="2"/>
      <c r="DV675" s="2"/>
      <c r="DW675" s="2"/>
      <c r="DX675" s="2"/>
      <c r="DY675" s="2"/>
      <c r="DZ675" s="2"/>
      <c r="EA675" s="2"/>
      <c r="EB675" s="2"/>
      <c r="EC675" s="2"/>
      <c r="ED675" s="2"/>
      <c r="EE675" s="2"/>
      <c r="EF675" s="2"/>
      <c r="EG675" s="2"/>
      <c r="EH675" s="2"/>
      <c r="EI675" s="2"/>
      <c r="EJ675" s="2"/>
      <c r="EK675" s="2"/>
      <c r="EL675" s="2"/>
      <c r="EM675" s="2"/>
      <c r="EN675" s="2"/>
      <c r="EO675" s="2"/>
      <c r="EP675" s="2"/>
      <c r="EQ675" s="2"/>
      <c r="ER675" s="2"/>
      <c r="ES675" s="2"/>
      <c r="ET675" s="2"/>
      <c r="EU675" s="2"/>
      <c r="EV675" s="2"/>
    </row>
    <row r="676" spans="1:152" ht="12.75">
      <c r="A676" s="2"/>
      <c r="B676" s="2"/>
      <c r="C676" s="2"/>
      <c r="D676" s="2"/>
      <c r="E676" s="2"/>
      <c r="F676" s="3"/>
      <c r="G676" s="3"/>
      <c r="H676" s="3"/>
      <c r="I676" s="3"/>
      <c r="J676" s="3"/>
      <c r="K676" s="3"/>
      <c r="L676" s="3"/>
      <c r="M676" s="2"/>
      <c r="N676" s="2"/>
      <c r="O676" s="3"/>
      <c r="P676" s="3"/>
      <c r="Q676" s="3"/>
      <c r="R676" s="3"/>
      <c r="S676" s="3"/>
      <c r="T676" s="2"/>
      <c r="U676" s="2"/>
      <c r="V676" s="2"/>
      <c r="W676" s="2"/>
      <c r="X676" s="2"/>
      <c r="Y676" s="2"/>
      <c r="Z676" s="2"/>
      <c r="AA676" s="3"/>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2"/>
      <c r="DC676" s="2"/>
      <c r="DD676" s="2"/>
      <c r="DE676" s="2"/>
      <c r="DF676" s="2"/>
      <c r="DG676" s="2"/>
      <c r="DH676" s="2"/>
      <c r="DI676" s="2"/>
      <c r="DJ676" s="2"/>
      <c r="DK676" s="2"/>
      <c r="DL676" s="2"/>
      <c r="DM676" s="2"/>
      <c r="DN676" s="2"/>
      <c r="DO676" s="2"/>
      <c r="DP676" s="2"/>
      <c r="DQ676" s="2"/>
      <c r="DR676" s="2"/>
      <c r="DS676" s="2"/>
      <c r="DT676" s="2"/>
      <c r="DU676" s="2"/>
      <c r="DV676" s="2"/>
      <c r="DW676" s="2"/>
      <c r="DX676" s="2"/>
      <c r="DY676" s="2"/>
      <c r="DZ676" s="2"/>
      <c r="EA676" s="2"/>
      <c r="EB676" s="2"/>
      <c r="EC676" s="2"/>
      <c r="ED676" s="2"/>
      <c r="EE676" s="2"/>
      <c r="EF676" s="2"/>
      <c r="EG676" s="2"/>
      <c r="EH676" s="2"/>
      <c r="EI676" s="2"/>
      <c r="EJ676" s="2"/>
      <c r="EK676" s="2"/>
      <c r="EL676" s="2"/>
      <c r="EM676" s="2"/>
      <c r="EN676" s="2"/>
      <c r="EO676" s="2"/>
      <c r="EP676" s="2"/>
      <c r="EQ676" s="2"/>
      <c r="ER676" s="2"/>
      <c r="ES676" s="2"/>
      <c r="ET676" s="2"/>
      <c r="EU676" s="2"/>
      <c r="EV676" s="2"/>
    </row>
    <row r="677" spans="1:152" ht="12.75">
      <c r="A677" s="2"/>
      <c r="B677" s="2"/>
      <c r="C677" s="2"/>
      <c r="D677" s="2"/>
      <c r="E677" s="2"/>
      <c r="F677" s="3"/>
      <c r="G677" s="3"/>
      <c r="H677" s="3"/>
      <c r="I677" s="3"/>
      <c r="J677" s="3"/>
      <c r="K677" s="3"/>
      <c r="L677" s="3"/>
      <c r="M677" s="2"/>
      <c r="N677" s="2"/>
      <c r="O677" s="3"/>
      <c r="P677" s="3"/>
      <c r="Q677" s="3"/>
      <c r="R677" s="3"/>
      <c r="S677" s="3"/>
      <c r="T677" s="2"/>
      <c r="U677" s="2"/>
      <c r="V677" s="2"/>
      <c r="W677" s="2"/>
      <c r="X677" s="2"/>
      <c r="Y677" s="2"/>
      <c r="Z677" s="2"/>
      <c r="AA677" s="3"/>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c r="CI677" s="2"/>
      <c r="CJ677" s="2"/>
      <c r="CK677" s="2"/>
      <c r="CL677" s="2"/>
      <c r="CM677" s="2"/>
      <c r="CN677" s="2"/>
      <c r="CO677" s="2"/>
      <c r="CP677" s="2"/>
      <c r="CQ677" s="2"/>
      <c r="CR677" s="2"/>
      <c r="CS677" s="2"/>
      <c r="CT677" s="2"/>
      <c r="CU677" s="2"/>
      <c r="CV677" s="2"/>
      <c r="CW677" s="2"/>
      <c r="CX677" s="2"/>
      <c r="CY677" s="2"/>
      <c r="CZ677" s="2"/>
      <c r="DA677" s="2"/>
      <c r="DB677" s="2"/>
      <c r="DC677" s="2"/>
      <c r="DD677" s="2"/>
      <c r="DE677" s="2"/>
      <c r="DF677" s="2"/>
      <c r="DG677" s="2"/>
      <c r="DH677" s="2"/>
      <c r="DI677" s="2"/>
      <c r="DJ677" s="2"/>
      <c r="DK677" s="2"/>
      <c r="DL677" s="2"/>
      <c r="DM677" s="2"/>
      <c r="DN677" s="2"/>
      <c r="DO677" s="2"/>
      <c r="DP677" s="2"/>
      <c r="DQ677" s="2"/>
      <c r="DR677" s="2"/>
      <c r="DS677" s="2"/>
      <c r="DT677" s="2"/>
      <c r="DU677" s="2"/>
      <c r="DV677" s="2"/>
      <c r="DW677" s="2"/>
      <c r="DX677" s="2"/>
      <c r="DY677" s="2"/>
      <c r="DZ677" s="2"/>
      <c r="EA677" s="2"/>
      <c r="EB677" s="2"/>
      <c r="EC677" s="2"/>
      <c r="ED677" s="2"/>
      <c r="EE677" s="2"/>
      <c r="EF677" s="2"/>
      <c r="EG677" s="2"/>
      <c r="EH677" s="2"/>
      <c r="EI677" s="2"/>
      <c r="EJ677" s="2"/>
      <c r="EK677" s="2"/>
      <c r="EL677" s="2"/>
      <c r="EM677" s="2"/>
      <c r="EN677" s="2"/>
      <c r="EO677" s="2"/>
      <c r="EP677" s="2"/>
      <c r="EQ677" s="2"/>
      <c r="ER677" s="2"/>
      <c r="ES677" s="2"/>
      <c r="ET677" s="2"/>
      <c r="EU677" s="2"/>
      <c r="EV677" s="2"/>
    </row>
    <row r="678" spans="1:152" ht="12.75">
      <c r="A678" s="2"/>
      <c r="B678" s="2"/>
      <c r="C678" s="2"/>
      <c r="D678" s="2"/>
      <c r="E678" s="2"/>
      <c r="F678" s="3"/>
      <c r="G678" s="3"/>
      <c r="H678" s="3"/>
      <c r="I678" s="3"/>
      <c r="J678" s="3"/>
      <c r="K678" s="3"/>
      <c r="L678" s="3"/>
      <c r="M678" s="2"/>
      <c r="N678" s="2"/>
      <c r="O678" s="3"/>
      <c r="P678" s="3"/>
      <c r="Q678" s="3"/>
      <c r="R678" s="3"/>
      <c r="S678" s="3"/>
      <c r="T678" s="2"/>
      <c r="U678" s="2"/>
      <c r="V678" s="2"/>
      <c r="W678" s="2"/>
      <c r="X678" s="2"/>
      <c r="Y678" s="2"/>
      <c r="Z678" s="2"/>
      <c r="AA678" s="3"/>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c r="CG678" s="2"/>
      <c r="CH678" s="2"/>
      <c r="CI678" s="2"/>
      <c r="CJ678" s="2"/>
      <c r="CK678" s="2"/>
      <c r="CL678" s="2"/>
      <c r="CM678" s="2"/>
      <c r="CN678" s="2"/>
      <c r="CO678" s="2"/>
      <c r="CP678" s="2"/>
      <c r="CQ678" s="2"/>
      <c r="CR678" s="2"/>
      <c r="CS678" s="2"/>
      <c r="CT678" s="2"/>
      <c r="CU678" s="2"/>
      <c r="CV678" s="2"/>
      <c r="CW678" s="2"/>
      <c r="CX678" s="2"/>
      <c r="CY678" s="2"/>
      <c r="CZ678" s="2"/>
      <c r="DA678" s="2"/>
      <c r="DB678" s="2"/>
      <c r="DC678" s="2"/>
      <c r="DD678" s="2"/>
      <c r="DE678" s="2"/>
      <c r="DF678" s="2"/>
      <c r="DG678" s="2"/>
      <c r="DH678" s="2"/>
      <c r="DI678" s="2"/>
      <c r="DJ678" s="2"/>
      <c r="DK678" s="2"/>
      <c r="DL678" s="2"/>
      <c r="DM678" s="2"/>
      <c r="DN678" s="2"/>
      <c r="DO678" s="2"/>
      <c r="DP678" s="2"/>
      <c r="DQ678" s="2"/>
      <c r="DR678" s="2"/>
      <c r="DS678" s="2"/>
      <c r="DT678" s="2"/>
      <c r="DU678" s="2"/>
      <c r="DV678" s="2"/>
      <c r="DW678" s="2"/>
      <c r="DX678" s="2"/>
      <c r="DY678" s="2"/>
      <c r="DZ678" s="2"/>
      <c r="EA678" s="2"/>
      <c r="EB678" s="2"/>
      <c r="EC678" s="2"/>
      <c r="ED678" s="2"/>
      <c r="EE678" s="2"/>
      <c r="EF678" s="2"/>
      <c r="EG678" s="2"/>
      <c r="EH678" s="2"/>
      <c r="EI678" s="2"/>
      <c r="EJ678" s="2"/>
      <c r="EK678" s="2"/>
      <c r="EL678" s="2"/>
      <c r="EM678" s="2"/>
      <c r="EN678" s="2"/>
      <c r="EO678" s="2"/>
      <c r="EP678" s="2"/>
      <c r="EQ678" s="2"/>
      <c r="ER678" s="2"/>
      <c r="ES678" s="2"/>
      <c r="ET678" s="2"/>
      <c r="EU678" s="2"/>
      <c r="EV678" s="2"/>
    </row>
    <row r="679" spans="1:152" ht="12.75">
      <c r="A679" s="2"/>
      <c r="B679" s="2"/>
      <c r="C679" s="2"/>
      <c r="D679" s="2"/>
      <c r="E679" s="2"/>
      <c r="F679" s="3"/>
      <c r="G679" s="3"/>
      <c r="H679" s="3"/>
      <c r="I679" s="3"/>
      <c r="J679" s="3"/>
      <c r="K679" s="3"/>
      <c r="L679" s="3"/>
      <c r="M679" s="2"/>
      <c r="N679" s="2"/>
      <c r="O679" s="3"/>
      <c r="P679" s="3"/>
      <c r="Q679" s="3"/>
      <c r="R679" s="3"/>
      <c r="S679" s="3"/>
      <c r="T679" s="2"/>
      <c r="U679" s="2"/>
      <c r="V679" s="2"/>
      <c r="W679" s="2"/>
      <c r="X679" s="2"/>
      <c r="Y679" s="2"/>
      <c r="Z679" s="2"/>
      <c r="AA679" s="3"/>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c r="CG679" s="2"/>
      <c r="CH679" s="2"/>
      <c r="CI679" s="2"/>
      <c r="CJ679" s="2"/>
      <c r="CK679" s="2"/>
      <c r="CL679" s="2"/>
      <c r="CM679" s="2"/>
      <c r="CN679" s="2"/>
      <c r="CO679" s="2"/>
      <c r="CP679" s="2"/>
      <c r="CQ679" s="2"/>
      <c r="CR679" s="2"/>
      <c r="CS679" s="2"/>
      <c r="CT679" s="2"/>
      <c r="CU679" s="2"/>
      <c r="CV679" s="2"/>
      <c r="CW679" s="2"/>
      <c r="CX679" s="2"/>
      <c r="CY679" s="2"/>
      <c r="CZ679" s="2"/>
      <c r="DA679" s="2"/>
      <c r="DB679" s="2"/>
      <c r="DC679" s="2"/>
      <c r="DD679" s="2"/>
      <c r="DE679" s="2"/>
      <c r="DF679" s="2"/>
      <c r="DG679" s="2"/>
      <c r="DH679" s="2"/>
      <c r="DI679" s="2"/>
      <c r="DJ679" s="2"/>
      <c r="DK679" s="2"/>
      <c r="DL679" s="2"/>
      <c r="DM679" s="2"/>
      <c r="DN679" s="2"/>
      <c r="DO679" s="2"/>
      <c r="DP679" s="2"/>
      <c r="DQ679" s="2"/>
      <c r="DR679" s="2"/>
      <c r="DS679" s="2"/>
      <c r="DT679" s="2"/>
      <c r="DU679" s="2"/>
      <c r="DV679" s="2"/>
      <c r="DW679" s="2"/>
      <c r="DX679" s="2"/>
      <c r="DY679" s="2"/>
      <c r="DZ679" s="2"/>
      <c r="EA679" s="2"/>
      <c r="EB679" s="2"/>
      <c r="EC679" s="2"/>
      <c r="ED679" s="2"/>
      <c r="EE679" s="2"/>
      <c r="EF679" s="2"/>
      <c r="EG679" s="2"/>
      <c r="EH679" s="2"/>
      <c r="EI679" s="2"/>
      <c r="EJ679" s="2"/>
      <c r="EK679" s="2"/>
      <c r="EL679" s="2"/>
      <c r="EM679" s="2"/>
      <c r="EN679" s="2"/>
      <c r="EO679" s="2"/>
      <c r="EP679" s="2"/>
      <c r="EQ679" s="2"/>
      <c r="ER679" s="2"/>
      <c r="ES679" s="2"/>
      <c r="ET679" s="2"/>
      <c r="EU679" s="2"/>
      <c r="EV679" s="2"/>
    </row>
    <row r="680" spans="1:152" ht="12.75">
      <c r="A680" s="2"/>
      <c r="B680" s="2"/>
      <c r="C680" s="2"/>
      <c r="D680" s="2"/>
      <c r="E680" s="2"/>
      <c r="F680" s="3"/>
      <c r="G680" s="3"/>
      <c r="H680" s="3"/>
      <c r="I680" s="3"/>
      <c r="J680" s="3"/>
      <c r="K680" s="3"/>
      <c r="L680" s="3"/>
      <c r="M680" s="2"/>
      <c r="N680" s="2"/>
      <c r="O680" s="3"/>
      <c r="P680" s="3"/>
      <c r="Q680" s="3"/>
      <c r="R680" s="3"/>
      <c r="S680" s="3"/>
      <c r="T680" s="2"/>
      <c r="U680" s="2"/>
      <c r="V680" s="2"/>
      <c r="W680" s="2"/>
      <c r="X680" s="2"/>
      <c r="Y680" s="2"/>
      <c r="Z680" s="2"/>
      <c r="AA680" s="3"/>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c r="CG680" s="2"/>
      <c r="CH680" s="2"/>
      <c r="CI680" s="2"/>
      <c r="CJ680" s="2"/>
      <c r="CK680" s="2"/>
      <c r="CL680" s="2"/>
      <c r="CM680" s="2"/>
      <c r="CN680" s="2"/>
      <c r="CO680" s="2"/>
      <c r="CP680" s="2"/>
      <c r="CQ680" s="2"/>
      <c r="CR680" s="2"/>
      <c r="CS680" s="2"/>
      <c r="CT680" s="2"/>
      <c r="CU680" s="2"/>
      <c r="CV680" s="2"/>
      <c r="CW680" s="2"/>
      <c r="CX680" s="2"/>
      <c r="CY680" s="2"/>
      <c r="CZ680" s="2"/>
      <c r="DA680" s="2"/>
      <c r="DB680" s="2"/>
      <c r="DC680" s="2"/>
      <c r="DD680" s="2"/>
      <c r="DE680" s="2"/>
      <c r="DF680" s="2"/>
      <c r="DG680" s="2"/>
      <c r="DH680" s="2"/>
      <c r="DI680" s="2"/>
      <c r="DJ680" s="2"/>
      <c r="DK680" s="2"/>
      <c r="DL680" s="2"/>
      <c r="DM680" s="2"/>
      <c r="DN680" s="2"/>
      <c r="DO680" s="2"/>
      <c r="DP680" s="2"/>
      <c r="DQ680" s="2"/>
      <c r="DR680" s="2"/>
      <c r="DS680" s="2"/>
      <c r="DT680" s="2"/>
      <c r="DU680" s="2"/>
      <c r="DV680" s="2"/>
      <c r="DW680" s="2"/>
      <c r="DX680" s="2"/>
      <c r="DY680" s="2"/>
      <c r="DZ680" s="2"/>
      <c r="EA680" s="2"/>
      <c r="EB680" s="2"/>
      <c r="EC680" s="2"/>
      <c r="ED680" s="2"/>
      <c r="EE680" s="2"/>
      <c r="EF680" s="2"/>
      <c r="EG680" s="2"/>
      <c r="EH680" s="2"/>
      <c r="EI680" s="2"/>
      <c r="EJ680" s="2"/>
      <c r="EK680" s="2"/>
      <c r="EL680" s="2"/>
      <c r="EM680" s="2"/>
      <c r="EN680" s="2"/>
      <c r="EO680" s="2"/>
      <c r="EP680" s="2"/>
      <c r="EQ680" s="2"/>
      <c r="ER680" s="2"/>
      <c r="ES680" s="2"/>
      <c r="ET680" s="2"/>
      <c r="EU680" s="2"/>
      <c r="EV680" s="2"/>
    </row>
    <row r="681" spans="1:152" ht="12.75">
      <c r="A681" s="2"/>
      <c r="B681" s="2"/>
      <c r="C681" s="2"/>
      <c r="D681" s="2"/>
      <c r="E681" s="2"/>
      <c r="F681" s="3"/>
      <c r="G681" s="3"/>
      <c r="H681" s="3"/>
      <c r="I681" s="3"/>
      <c r="J681" s="3"/>
      <c r="K681" s="3"/>
      <c r="L681" s="3"/>
      <c r="M681" s="2"/>
      <c r="N681" s="2"/>
      <c r="O681" s="3"/>
      <c r="P681" s="3"/>
      <c r="Q681" s="3"/>
      <c r="R681" s="3"/>
      <c r="S681" s="3"/>
      <c r="T681" s="2"/>
      <c r="U681" s="2"/>
      <c r="V681" s="2"/>
      <c r="W681" s="2"/>
      <c r="X681" s="2"/>
      <c r="Y681" s="2"/>
      <c r="Z681" s="2"/>
      <c r="AA681" s="3"/>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c r="CG681" s="2"/>
      <c r="CH681" s="2"/>
      <c r="CI681" s="2"/>
      <c r="CJ681" s="2"/>
      <c r="CK681" s="2"/>
      <c r="CL681" s="2"/>
      <c r="CM681" s="2"/>
      <c r="CN681" s="2"/>
      <c r="CO681" s="2"/>
      <c r="CP681" s="2"/>
      <c r="CQ681" s="2"/>
      <c r="CR681" s="2"/>
      <c r="CS681" s="2"/>
      <c r="CT681" s="2"/>
      <c r="CU681" s="2"/>
      <c r="CV681" s="2"/>
      <c r="CW681" s="2"/>
      <c r="CX681" s="2"/>
      <c r="CY681" s="2"/>
      <c r="CZ681" s="2"/>
      <c r="DA681" s="2"/>
      <c r="DB681" s="2"/>
      <c r="DC681" s="2"/>
      <c r="DD681" s="2"/>
      <c r="DE681" s="2"/>
      <c r="DF681" s="2"/>
      <c r="DG681" s="2"/>
      <c r="DH681" s="2"/>
      <c r="DI681" s="2"/>
      <c r="DJ681" s="2"/>
      <c r="DK681" s="2"/>
      <c r="DL681" s="2"/>
      <c r="DM681" s="2"/>
      <c r="DN681" s="2"/>
      <c r="DO681" s="2"/>
      <c r="DP681" s="2"/>
      <c r="DQ681" s="2"/>
      <c r="DR681" s="2"/>
      <c r="DS681" s="2"/>
      <c r="DT681" s="2"/>
      <c r="DU681" s="2"/>
      <c r="DV681" s="2"/>
      <c r="DW681" s="2"/>
      <c r="DX681" s="2"/>
      <c r="DY681" s="2"/>
      <c r="DZ681" s="2"/>
      <c r="EA681" s="2"/>
      <c r="EB681" s="2"/>
      <c r="EC681" s="2"/>
      <c r="ED681" s="2"/>
      <c r="EE681" s="2"/>
      <c r="EF681" s="2"/>
      <c r="EG681" s="2"/>
      <c r="EH681" s="2"/>
      <c r="EI681" s="2"/>
      <c r="EJ681" s="2"/>
      <c r="EK681" s="2"/>
      <c r="EL681" s="2"/>
      <c r="EM681" s="2"/>
      <c r="EN681" s="2"/>
      <c r="EO681" s="2"/>
      <c r="EP681" s="2"/>
      <c r="EQ681" s="2"/>
      <c r="ER681" s="2"/>
      <c r="ES681" s="2"/>
      <c r="ET681" s="2"/>
      <c r="EU681" s="2"/>
      <c r="EV681" s="2"/>
    </row>
    <row r="682" spans="1:152" ht="12.75">
      <c r="A682" s="2"/>
      <c r="B682" s="2"/>
      <c r="C682" s="2"/>
      <c r="D682" s="2"/>
      <c r="E682" s="2"/>
      <c r="F682" s="3"/>
      <c r="G682" s="3"/>
      <c r="H682" s="3"/>
      <c r="I682" s="3"/>
      <c r="J682" s="3"/>
      <c r="K682" s="3"/>
      <c r="L682" s="3"/>
      <c r="M682" s="2"/>
      <c r="N682" s="2"/>
      <c r="O682" s="3"/>
      <c r="P682" s="3"/>
      <c r="Q682" s="3"/>
      <c r="R682" s="3"/>
      <c r="S682" s="3"/>
      <c r="T682" s="2"/>
      <c r="U682" s="2"/>
      <c r="V682" s="2"/>
      <c r="W682" s="2"/>
      <c r="X682" s="2"/>
      <c r="Y682" s="2"/>
      <c r="Z682" s="2"/>
      <c r="AA682" s="3"/>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c r="CG682" s="2"/>
      <c r="CH682" s="2"/>
      <c r="CI682" s="2"/>
      <c r="CJ682" s="2"/>
      <c r="CK682" s="2"/>
      <c r="CL682" s="2"/>
      <c r="CM682" s="2"/>
      <c r="CN682" s="2"/>
      <c r="CO682" s="2"/>
      <c r="CP682" s="2"/>
      <c r="CQ682" s="2"/>
      <c r="CR682" s="2"/>
      <c r="CS682" s="2"/>
      <c r="CT682" s="2"/>
      <c r="CU682" s="2"/>
      <c r="CV682" s="2"/>
      <c r="CW682" s="2"/>
      <c r="CX682" s="2"/>
      <c r="CY682" s="2"/>
      <c r="CZ682" s="2"/>
      <c r="DA682" s="2"/>
      <c r="DB682" s="2"/>
      <c r="DC682" s="2"/>
      <c r="DD682" s="2"/>
      <c r="DE682" s="2"/>
      <c r="DF682" s="2"/>
      <c r="DG682" s="2"/>
      <c r="DH682" s="2"/>
      <c r="DI682" s="2"/>
      <c r="DJ682" s="2"/>
      <c r="DK682" s="2"/>
      <c r="DL682" s="2"/>
      <c r="DM682" s="2"/>
      <c r="DN682" s="2"/>
      <c r="DO682" s="2"/>
      <c r="DP682" s="2"/>
      <c r="DQ682" s="2"/>
      <c r="DR682" s="2"/>
      <c r="DS682" s="2"/>
      <c r="DT682" s="2"/>
      <c r="DU682" s="2"/>
      <c r="DV682" s="2"/>
      <c r="DW682" s="2"/>
      <c r="DX682" s="2"/>
      <c r="DY682" s="2"/>
      <c r="DZ682" s="2"/>
      <c r="EA682" s="2"/>
      <c r="EB682" s="2"/>
      <c r="EC682" s="2"/>
      <c r="ED682" s="2"/>
      <c r="EE682" s="2"/>
      <c r="EF682" s="2"/>
      <c r="EG682" s="2"/>
      <c r="EH682" s="2"/>
      <c r="EI682" s="2"/>
      <c r="EJ682" s="2"/>
      <c r="EK682" s="2"/>
      <c r="EL682" s="2"/>
      <c r="EM682" s="2"/>
      <c r="EN682" s="2"/>
      <c r="EO682" s="2"/>
      <c r="EP682" s="2"/>
      <c r="EQ682" s="2"/>
      <c r="ER682" s="2"/>
      <c r="ES682" s="2"/>
      <c r="ET682" s="2"/>
      <c r="EU682" s="2"/>
      <c r="EV682" s="2"/>
    </row>
    <row r="683" spans="1:152" ht="12.75">
      <c r="A683" s="2"/>
      <c r="B683" s="2"/>
      <c r="C683" s="2"/>
      <c r="D683" s="2"/>
      <c r="E683" s="2"/>
      <c r="F683" s="3"/>
      <c r="G683" s="3"/>
      <c r="H683" s="3"/>
      <c r="I683" s="3"/>
      <c r="J683" s="3"/>
      <c r="K683" s="3"/>
      <c r="L683" s="3"/>
      <c r="M683" s="2"/>
      <c r="N683" s="2"/>
      <c r="O683" s="3"/>
      <c r="P683" s="3"/>
      <c r="Q683" s="3"/>
      <c r="R683" s="3"/>
      <c r="S683" s="3"/>
      <c r="T683" s="2"/>
      <c r="U683" s="2"/>
      <c r="V683" s="2"/>
      <c r="W683" s="2"/>
      <c r="X683" s="2"/>
      <c r="Y683" s="2"/>
      <c r="Z683" s="2"/>
      <c r="AA683" s="3"/>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c r="CI683" s="2"/>
      <c r="CJ683" s="2"/>
      <c r="CK683" s="2"/>
      <c r="CL683" s="2"/>
      <c r="CM683" s="2"/>
      <c r="CN683" s="2"/>
      <c r="CO683" s="2"/>
      <c r="CP683" s="2"/>
      <c r="CQ683" s="2"/>
      <c r="CR683" s="2"/>
      <c r="CS683" s="2"/>
      <c r="CT683" s="2"/>
      <c r="CU683" s="2"/>
      <c r="CV683" s="2"/>
      <c r="CW683" s="2"/>
      <c r="CX683" s="2"/>
      <c r="CY683" s="2"/>
      <c r="CZ683" s="2"/>
      <c r="DA683" s="2"/>
      <c r="DB683" s="2"/>
      <c r="DC683" s="2"/>
      <c r="DD683" s="2"/>
      <c r="DE683" s="2"/>
      <c r="DF683" s="2"/>
      <c r="DG683" s="2"/>
      <c r="DH683" s="2"/>
      <c r="DI683" s="2"/>
      <c r="DJ683" s="2"/>
      <c r="DK683" s="2"/>
      <c r="DL683" s="2"/>
      <c r="DM683" s="2"/>
      <c r="DN683" s="2"/>
      <c r="DO683" s="2"/>
      <c r="DP683" s="2"/>
      <c r="DQ683" s="2"/>
      <c r="DR683" s="2"/>
      <c r="DS683" s="2"/>
      <c r="DT683" s="2"/>
      <c r="DU683" s="2"/>
      <c r="DV683" s="2"/>
      <c r="DW683" s="2"/>
      <c r="DX683" s="2"/>
      <c r="DY683" s="2"/>
      <c r="DZ683" s="2"/>
      <c r="EA683" s="2"/>
      <c r="EB683" s="2"/>
      <c r="EC683" s="2"/>
      <c r="ED683" s="2"/>
      <c r="EE683" s="2"/>
      <c r="EF683" s="2"/>
      <c r="EG683" s="2"/>
      <c r="EH683" s="2"/>
      <c r="EI683" s="2"/>
      <c r="EJ683" s="2"/>
      <c r="EK683" s="2"/>
      <c r="EL683" s="2"/>
      <c r="EM683" s="2"/>
      <c r="EN683" s="2"/>
      <c r="EO683" s="2"/>
      <c r="EP683" s="2"/>
      <c r="EQ683" s="2"/>
      <c r="ER683" s="2"/>
      <c r="ES683" s="2"/>
      <c r="ET683" s="2"/>
      <c r="EU683" s="2"/>
      <c r="EV683" s="2"/>
    </row>
    <row r="684" spans="1:152" ht="12.75">
      <c r="A684" s="2"/>
      <c r="B684" s="2"/>
      <c r="C684" s="2"/>
      <c r="D684" s="2"/>
      <c r="E684" s="2"/>
      <c r="F684" s="3"/>
      <c r="G684" s="3"/>
      <c r="H684" s="3"/>
      <c r="I684" s="3"/>
      <c r="J684" s="3"/>
      <c r="K684" s="3"/>
      <c r="L684" s="3"/>
      <c r="M684" s="2"/>
      <c r="N684" s="2"/>
      <c r="O684" s="3"/>
      <c r="P684" s="3"/>
      <c r="Q684" s="3"/>
      <c r="R684" s="3"/>
      <c r="S684" s="3"/>
      <c r="T684" s="2"/>
      <c r="U684" s="2"/>
      <c r="V684" s="2"/>
      <c r="W684" s="2"/>
      <c r="X684" s="2"/>
      <c r="Y684" s="2"/>
      <c r="Z684" s="2"/>
      <c r="AA684" s="3"/>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c r="CG684" s="2"/>
      <c r="CH684" s="2"/>
      <c r="CI684" s="2"/>
      <c r="CJ684" s="2"/>
      <c r="CK684" s="2"/>
      <c r="CL684" s="2"/>
      <c r="CM684" s="2"/>
      <c r="CN684" s="2"/>
      <c r="CO684" s="2"/>
      <c r="CP684" s="2"/>
      <c r="CQ684" s="2"/>
      <c r="CR684" s="2"/>
      <c r="CS684" s="2"/>
      <c r="CT684" s="2"/>
      <c r="CU684" s="2"/>
      <c r="CV684" s="2"/>
      <c r="CW684" s="2"/>
      <c r="CX684" s="2"/>
      <c r="CY684" s="2"/>
      <c r="CZ684" s="2"/>
      <c r="DA684" s="2"/>
      <c r="DB684" s="2"/>
      <c r="DC684" s="2"/>
      <c r="DD684" s="2"/>
      <c r="DE684" s="2"/>
      <c r="DF684" s="2"/>
      <c r="DG684" s="2"/>
      <c r="DH684" s="2"/>
      <c r="DI684" s="2"/>
      <c r="DJ684" s="2"/>
      <c r="DK684" s="2"/>
      <c r="DL684" s="2"/>
      <c r="DM684" s="2"/>
      <c r="DN684" s="2"/>
      <c r="DO684" s="2"/>
      <c r="DP684" s="2"/>
      <c r="DQ684" s="2"/>
      <c r="DR684" s="2"/>
      <c r="DS684" s="2"/>
      <c r="DT684" s="2"/>
      <c r="DU684" s="2"/>
      <c r="DV684" s="2"/>
      <c r="DW684" s="2"/>
      <c r="DX684" s="2"/>
      <c r="DY684" s="2"/>
      <c r="DZ684" s="2"/>
      <c r="EA684" s="2"/>
      <c r="EB684" s="2"/>
      <c r="EC684" s="2"/>
      <c r="ED684" s="2"/>
      <c r="EE684" s="2"/>
      <c r="EF684" s="2"/>
      <c r="EG684" s="2"/>
      <c r="EH684" s="2"/>
      <c r="EI684" s="2"/>
      <c r="EJ684" s="2"/>
      <c r="EK684" s="2"/>
      <c r="EL684" s="2"/>
      <c r="EM684" s="2"/>
      <c r="EN684" s="2"/>
      <c r="EO684" s="2"/>
      <c r="EP684" s="2"/>
      <c r="EQ684" s="2"/>
      <c r="ER684" s="2"/>
      <c r="ES684" s="2"/>
      <c r="ET684" s="2"/>
      <c r="EU684" s="2"/>
      <c r="EV684" s="2"/>
    </row>
    <row r="685" spans="1:152" ht="12.75">
      <c r="A685" s="2"/>
      <c r="B685" s="2"/>
      <c r="C685" s="2"/>
      <c r="D685" s="2"/>
      <c r="E685" s="2"/>
      <c r="F685" s="3"/>
      <c r="G685" s="3"/>
      <c r="H685" s="3"/>
      <c r="I685" s="3"/>
      <c r="J685" s="3"/>
      <c r="K685" s="3"/>
      <c r="L685" s="3"/>
      <c r="M685" s="2"/>
      <c r="N685" s="2"/>
      <c r="O685" s="3"/>
      <c r="P685" s="3"/>
      <c r="Q685" s="3"/>
      <c r="R685" s="3"/>
      <c r="S685" s="3"/>
      <c r="T685" s="2"/>
      <c r="U685" s="2"/>
      <c r="V685" s="2"/>
      <c r="W685" s="2"/>
      <c r="X685" s="2"/>
      <c r="Y685" s="2"/>
      <c r="Z685" s="2"/>
      <c r="AA685" s="3"/>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c r="CG685" s="2"/>
      <c r="CH685" s="2"/>
      <c r="CI685" s="2"/>
      <c r="CJ685" s="2"/>
      <c r="CK685" s="2"/>
      <c r="CL685" s="2"/>
      <c r="CM685" s="2"/>
      <c r="CN685" s="2"/>
      <c r="CO685" s="2"/>
      <c r="CP685" s="2"/>
      <c r="CQ685" s="2"/>
      <c r="CR685" s="2"/>
      <c r="CS685" s="2"/>
      <c r="CT685" s="2"/>
      <c r="CU685" s="2"/>
      <c r="CV685" s="2"/>
      <c r="CW685" s="2"/>
      <c r="CX685" s="2"/>
      <c r="CY685" s="2"/>
      <c r="CZ685" s="2"/>
      <c r="DA685" s="2"/>
      <c r="DB685" s="2"/>
      <c r="DC685" s="2"/>
      <c r="DD685" s="2"/>
      <c r="DE685" s="2"/>
      <c r="DF685" s="2"/>
      <c r="DG685" s="2"/>
      <c r="DH685" s="2"/>
      <c r="DI685" s="2"/>
      <c r="DJ685" s="2"/>
      <c r="DK685" s="2"/>
      <c r="DL685" s="2"/>
      <c r="DM685" s="2"/>
      <c r="DN685" s="2"/>
      <c r="DO685" s="2"/>
      <c r="DP685" s="2"/>
      <c r="DQ685" s="2"/>
      <c r="DR685" s="2"/>
      <c r="DS685" s="2"/>
      <c r="DT685" s="2"/>
      <c r="DU685" s="2"/>
      <c r="DV685" s="2"/>
      <c r="DW685" s="2"/>
      <c r="DX685" s="2"/>
      <c r="DY685" s="2"/>
      <c r="DZ685" s="2"/>
      <c r="EA685" s="2"/>
      <c r="EB685" s="2"/>
      <c r="EC685" s="2"/>
      <c r="ED685" s="2"/>
      <c r="EE685" s="2"/>
      <c r="EF685" s="2"/>
      <c r="EG685" s="2"/>
      <c r="EH685" s="2"/>
      <c r="EI685" s="2"/>
      <c r="EJ685" s="2"/>
      <c r="EK685" s="2"/>
      <c r="EL685" s="2"/>
      <c r="EM685" s="2"/>
      <c r="EN685" s="2"/>
      <c r="EO685" s="2"/>
      <c r="EP685" s="2"/>
      <c r="EQ685" s="2"/>
      <c r="ER685" s="2"/>
      <c r="ES685" s="2"/>
      <c r="ET685" s="2"/>
      <c r="EU685" s="2"/>
      <c r="EV685" s="2"/>
    </row>
    <row r="686" spans="1:152" ht="12.75">
      <c r="A686" s="2"/>
      <c r="B686" s="2"/>
      <c r="C686" s="2"/>
      <c r="D686" s="2"/>
      <c r="E686" s="2"/>
      <c r="F686" s="3"/>
      <c r="G686" s="3"/>
      <c r="H686" s="3"/>
      <c r="I686" s="3"/>
      <c r="J686" s="3"/>
      <c r="K686" s="3"/>
      <c r="L686" s="3"/>
      <c r="M686" s="2"/>
      <c r="N686" s="2"/>
      <c r="O686" s="3"/>
      <c r="P686" s="3"/>
      <c r="Q686" s="3"/>
      <c r="R686" s="3"/>
      <c r="S686" s="3"/>
      <c r="T686" s="2"/>
      <c r="U686" s="2"/>
      <c r="V686" s="2"/>
      <c r="W686" s="2"/>
      <c r="X686" s="2"/>
      <c r="Y686" s="2"/>
      <c r="Z686" s="2"/>
      <c r="AA686" s="3"/>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c r="CG686" s="2"/>
      <c r="CH686" s="2"/>
      <c r="CI686" s="2"/>
      <c r="CJ686" s="2"/>
      <c r="CK686" s="2"/>
      <c r="CL686" s="2"/>
      <c r="CM686" s="2"/>
      <c r="CN686" s="2"/>
      <c r="CO686" s="2"/>
      <c r="CP686" s="2"/>
      <c r="CQ686" s="2"/>
      <c r="CR686" s="2"/>
      <c r="CS686" s="2"/>
      <c r="CT686" s="2"/>
      <c r="CU686" s="2"/>
      <c r="CV686" s="2"/>
      <c r="CW686" s="2"/>
      <c r="CX686" s="2"/>
      <c r="CY686" s="2"/>
      <c r="CZ686" s="2"/>
      <c r="DA686" s="2"/>
      <c r="DB686" s="2"/>
      <c r="DC686" s="2"/>
      <c r="DD686" s="2"/>
      <c r="DE686" s="2"/>
      <c r="DF686" s="2"/>
      <c r="DG686" s="2"/>
      <c r="DH686" s="2"/>
      <c r="DI686" s="2"/>
      <c r="DJ686" s="2"/>
      <c r="DK686" s="2"/>
      <c r="DL686" s="2"/>
      <c r="DM686" s="2"/>
      <c r="DN686" s="2"/>
      <c r="DO686" s="2"/>
      <c r="DP686" s="2"/>
      <c r="DQ686" s="2"/>
      <c r="DR686" s="2"/>
      <c r="DS686" s="2"/>
      <c r="DT686" s="2"/>
      <c r="DU686" s="2"/>
      <c r="DV686" s="2"/>
      <c r="DW686" s="2"/>
      <c r="DX686" s="2"/>
      <c r="DY686" s="2"/>
      <c r="DZ686" s="2"/>
      <c r="EA686" s="2"/>
      <c r="EB686" s="2"/>
      <c r="EC686" s="2"/>
      <c r="ED686" s="2"/>
      <c r="EE686" s="2"/>
      <c r="EF686" s="2"/>
      <c r="EG686" s="2"/>
      <c r="EH686" s="2"/>
      <c r="EI686" s="2"/>
      <c r="EJ686" s="2"/>
      <c r="EK686" s="2"/>
      <c r="EL686" s="2"/>
      <c r="EM686" s="2"/>
      <c r="EN686" s="2"/>
      <c r="EO686" s="2"/>
      <c r="EP686" s="2"/>
      <c r="EQ686" s="2"/>
      <c r="ER686" s="2"/>
      <c r="ES686" s="2"/>
      <c r="ET686" s="2"/>
      <c r="EU686" s="2"/>
      <c r="EV686" s="2"/>
    </row>
    <row r="687" spans="1:152" ht="12.75">
      <c r="A687" s="2"/>
      <c r="B687" s="2"/>
      <c r="C687" s="2"/>
      <c r="D687" s="2"/>
      <c r="E687" s="2"/>
      <c r="F687" s="3"/>
      <c r="G687" s="3"/>
      <c r="H687" s="3"/>
      <c r="I687" s="3"/>
      <c r="J687" s="3"/>
      <c r="K687" s="3"/>
      <c r="L687" s="3"/>
      <c r="M687" s="2"/>
      <c r="N687" s="2"/>
      <c r="O687" s="3"/>
      <c r="P687" s="3"/>
      <c r="Q687" s="3"/>
      <c r="R687" s="3"/>
      <c r="S687" s="3"/>
      <c r="T687" s="2"/>
      <c r="U687" s="2"/>
      <c r="V687" s="2"/>
      <c r="W687" s="2"/>
      <c r="X687" s="2"/>
      <c r="Y687" s="2"/>
      <c r="Z687" s="2"/>
      <c r="AA687" s="3"/>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c r="CG687" s="2"/>
      <c r="CH687" s="2"/>
      <c r="CI687" s="2"/>
      <c r="CJ687" s="2"/>
      <c r="CK687" s="2"/>
      <c r="CL687" s="2"/>
      <c r="CM687" s="2"/>
      <c r="CN687" s="2"/>
      <c r="CO687" s="2"/>
      <c r="CP687" s="2"/>
      <c r="CQ687" s="2"/>
      <c r="CR687" s="2"/>
      <c r="CS687" s="2"/>
      <c r="CT687" s="2"/>
      <c r="CU687" s="2"/>
      <c r="CV687" s="2"/>
      <c r="CW687" s="2"/>
      <c r="CX687" s="2"/>
      <c r="CY687" s="2"/>
      <c r="CZ687" s="2"/>
      <c r="DA687" s="2"/>
      <c r="DB687" s="2"/>
      <c r="DC687" s="2"/>
      <c r="DD687" s="2"/>
      <c r="DE687" s="2"/>
      <c r="DF687" s="2"/>
      <c r="DG687" s="2"/>
      <c r="DH687" s="2"/>
      <c r="DI687" s="2"/>
      <c r="DJ687" s="2"/>
      <c r="DK687" s="2"/>
      <c r="DL687" s="2"/>
      <c r="DM687" s="2"/>
      <c r="DN687" s="2"/>
      <c r="DO687" s="2"/>
      <c r="DP687" s="2"/>
      <c r="DQ687" s="2"/>
      <c r="DR687" s="2"/>
      <c r="DS687" s="2"/>
      <c r="DT687" s="2"/>
      <c r="DU687" s="2"/>
      <c r="DV687" s="2"/>
      <c r="DW687" s="2"/>
      <c r="DX687" s="2"/>
      <c r="DY687" s="2"/>
      <c r="DZ687" s="2"/>
      <c r="EA687" s="2"/>
      <c r="EB687" s="2"/>
      <c r="EC687" s="2"/>
      <c r="ED687" s="2"/>
      <c r="EE687" s="2"/>
      <c r="EF687" s="2"/>
      <c r="EG687" s="2"/>
      <c r="EH687" s="2"/>
      <c r="EI687" s="2"/>
      <c r="EJ687" s="2"/>
      <c r="EK687" s="2"/>
      <c r="EL687" s="2"/>
      <c r="EM687" s="2"/>
      <c r="EN687" s="2"/>
      <c r="EO687" s="2"/>
      <c r="EP687" s="2"/>
      <c r="EQ687" s="2"/>
      <c r="ER687" s="2"/>
      <c r="ES687" s="2"/>
      <c r="ET687" s="2"/>
      <c r="EU687" s="2"/>
      <c r="EV687" s="2"/>
    </row>
    <row r="688" spans="1:152" ht="12.75">
      <c r="A688" s="2"/>
      <c r="B688" s="2"/>
      <c r="C688" s="2"/>
      <c r="D688" s="2"/>
      <c r="E688" s="2"/>
      <c r="F688" s="3"/>
      <c r="G688" s="3"/>
      <c r="H688" s="3"/>
      <c r="I688" s="3"/>
      <c r="J688" s="3"/>
      <c r="K688" s="3"/>
      <c r="L688" s="3"/>
      <c r="M688" s="2"/>
      <c r="N688" s="2"/>
      <c r="O688" s="3"/>
      <c r="P688" s="3"/>
      <c r="Q688" s="3"/>
      <c r="R688" s="3"/>
      <c r="S688" s="3"/>
      <c r="T688" s="2"/>
      <c r="U688" s="2"/>
      <c r="V688" s="2"/>
      <c r="W688" s="2"/>
      <c r="X688" s="2"/>
      <c r="Y688" s="2"/>
      <c r="Z688" s="2"/>
      <c r="AA688" s="3"/>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c r="CG688" s="2"/>
      <c r="CH688" s="2"/>
      <c r="CI688" s="2"/>
      <c r="CJ688" s="2"/>
      <c r="CK688" s="2"/>
      <c r="CL688" s="2"/>
      <c r="CM688" s="2"/>
      <c r="CN688" s="2"/>
      <c r="CO688" s="2"/>
      <c r="CP688" s="2"/>
      <c r="CQ688" s="2"/>
      <c r="CR688" s="2"/>
      <c r="CS688" s="2"/>
      <c r="CT688" s="2"/>
      <c r="CU688" s="2"/>
      <c r="CV688" s="2"/>
      <c r="CW688" s="2"/>
      <c r="CX688" s="2"/>
      <c r="CY688" s="2"/>
      <c r="CZ688" s="2"/>
      <c r="DA688" s="2"/>
      <c r="DB688" s="2"/>
      <c r="DC688" s="2"/>
      <c r="DD688" s="2"/>
      <c r="DE688" s="2"/>
      <c r="DF688" s="2"/>
      <c r="DG688" s="2"/>
      <c r="DH688" s="2"/>
      <c r="DI688" s="2"/>
      <c r="DJ688" s="2"/>
      <c r="DK688" s="2"/>
      <c r="DL688" s="2"/>
      <c r="DM688" s="2"/>
      <c r="DN688" s="2"/>
      <c r="DO688" s="2"/>
      <c r="DP688" s="2"/>
      <c r="DQ688" s="2"/>
      <c r="DR688" s="2"/>
      <c r="DS688" s="2"/>
      <c r="DT688" s="2"/>
      <c r="DU688" s="2"/>
      <c r="DV688" s="2"/>
      <c r="DW688" s="2"/>
      <c r="DX688" s="2"/>
      <c r="DY688" s="2"/>
      <c r="DZ688" s="2"/>
      <c r="EA688" s="2"/>
      <c r="EB688" s="2"/>
      <c r="EC688" s="2"/>
      <c r="ED688" s="2"/>
      <c r="EE688" s="2"/>
      <c r="EF688" s="2"/>
      <c r="EG688" s="2"/>
      <c r="EH688" s="2"/>
      <c r="EI688" s="2"/>
      <c r="EJ688" s="2"/>
      <c r="EK688" s="2"/>
      <c r="EL688" s="2"/>
      <c r="EM688" s="2"/>
      <c r="EN688" s="2"/>
      <c r="EO688" s="2"/>
      <c r="EP688" s="2"/>
      <c r="EQ688" s="2"/>
      <c r="ER688" s="2"/>
      <c r="ES688" s="2"/>
      <c r="ET688" s="2"/>
      <c r="EU688" s="2"/>
      <c r="EV688" s="2"/>
    </row>
    <row r="689" spans="1:152" ht="12.75">
      <c r="A689" s="2"/>
      <c r="B689" s="2"/>
      <c r="C689" s="2"/>
      <c r="D689" s="2"/>
      <c r="E689" s="2"/>
      <c r="F689" s="3"/>
      <c r="G689" s="3"/>
      <c r="H689" s="3"/>
      <c r="I689" s="3"/>
      <c r="J689" s="3"/>
      <c r="K689" s="3"/>
      <c r="L689" s="3"/>
      <c r="M689" s="2"/>
      <c r="N689" s="2"/>
      <c r="O689" s="3"/>
      <c r="P689" s="3"/>
      <c r="Q689" s="3"/>
      <c r="R689" s="3"/>
      <c r="S689" s="3"/>
      <c r="T689" s="2"/>
      <c r="U689" s="2"/>
      <c r="V689" s="2"/>
      <c r="W689" s="2"/>
      <c r="X689" s="2"/>
      <c r="Y689" s="2"/>
      <c r="Z689" s="2"/>
      <c r="AA689" s="3"/>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c r="CI689" s="2"/>
      <c r="CJ689" s="2"/>
      <c r="CK689" s="2"/>
      <c r="CL689" s="2"/>
      <c r="CM689" s="2"/>
      <c r="CN689" s="2"/>
      <c r="CO689" s="2"/>
      <c r="CP689" s="2"/>
      <c r="CQ689" s="2"/>
      <c r="CR689" s="2"/>
      <c r="CS689" s="2"/>
      <c r="CT689" s="2"/>
      <c r="CU689" s="2"/>
      <c r="CV689" s="2"/>
      <c r="CW689" s="2"/>
      <c r="CX689" s="2"/>
      <c r="CY689" s="2"/>
      <c r="CZ689" s="2"/>
      <c r="DA689" s="2"/>
      <c r="DB689" s="2"/>
      <c r="DC689" s="2"/>
      <c r="DD689" s="2"/>
      <c r="DE689" s="2"/>
      <c r="DF689" s="2"/>
      <c r="DG689" s="2"/>
      <c r="DH689" s="2"/>
      <c r="DI689" s="2"/>
      <c r="DJ689" s="2"/>
      <c r="DK689" s="2"/>
      <c r="DL689" s="2"/>
      <c r="DM689" s="2"/>
      <c r="DN689" s="2"/>
      <c r="DO689" s="2"/>
      <c r="DP689" s="2"/>
      <c r="DQ689" s="2"/>
      <c r="DR689" s="2"/>
      <c r="DS689" s="2"/>
      <c r="DT689" s="2"/>
      <c r="DU689" s="2"/>
      <c r="DV689" s="2"/>
      <c r="DW689" s="2"/>
      <c r="DX689" s="2"/>
      <c r="DY689" s="2"/>
      <c r="DZ689" s="2"/>
      <c r="EA689" s="2"/>
      <c r="EB689" s="2"/>
      <c r="EC689" s="2"/>
      <c r="ED689" s="2"/>
      <c r="EE689" s="2"/>
      <c r="EF689" s="2"/>
      <c r="EG689" s="2"/>
      <c r="EH689" s="2"/>
      <c r="EI689" s="2"/>
      <c r="EJ689" s="2"/>
      <c r="EK689" s="2"/>
      <c r="EL689" s="2"/>
      <c r="EM689" s="2"/>
      <c r="EN689" s="2"/>
      <c r="EO689" s="2"/>
      <c r="EP689" s="2"/>
      <c r="EQ689" s="2"/>
      <c r="ER689" s="2"/>
      <c r="ES689" s="2"/>
      <c r="ET689" s="2"/>
      <c r="EU689" s="2"/>
      <c r="EV689" s="2"/>
    </row>
    <row r="690" spans="1:152" ht="12.75">
      <c r="A690" s="2"/>
      <c r="B690" s="2"/>
      <c r="C690" s="2"/>
      <c r="D690" s="2"/>
      <c r="E690" s="2"/>
      <c r="F690" s="3"/>
      <c r="G690" s="3"/>
      <c r="H690" s="3"/>
      <c r="I690" s="3"/>
      <c r="J690" s="3"/>
      <c r="K690" s="3"/>
      <c r="L690" s="3"/>
      <c r="M690" s="2"/>
      <c r="N690" s="2"/>
      <c r="O690" s="3"/>
      <c r="P690" s="3"/>
      <c r="Q690" s="3"/>
      <c r="R690" s="3"/>
      <c r="S690" s="3"/>
      <c r="T690" s="2"/>
      <c r="U690" s="2"/>
      <c r="V690" s="2"/>
      <c r="W690" s="2"/>
      <c r="X690" s="2"/>
      <c r="Y690" s="2"/>
      <c r="Z690" s="2"/>
      <c r="AA690" s="3"/>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c r="CI690" s="2"/>
      <c r="CJ690" s="2"/>
      <c r="CK690" s="2"/>
      <c r="CL690" s="2"/>
      <c r="CM690" s="2"/>
      <c r="CN690" s="2"/>
      <c r="CO690" s="2"/>
      <c r="CP690" s="2"/>
      <c r="CQ690" s="2"/>
      <c r="CR690" s="2"/>
      <c r="CS690" s="2"/>
      <c r="CT690" s="2"/>
      <c r="CU690" s="2"/>
      <c r="CV690" s="2"/>
      <c r="CW690" s="2"/>
      <c r="CX690" s="2"/>
      <c r="CY690" s="2"/>
      <c r="CZ690" s="2"/>
      <c r="DA690" s="2"/>
      <c r="DB690" s="2"/>
      <c r="DC690" s="2"/>
      <c r="DD690" s="2"/>
      <c r="DE690" s="2"/>
      <c r="DF690" s="2"/>
      <c r="DG690" s="2"/>
      <c r="DH690" s="2"/>
      <c r="DI690" s="2"/>
      <c r="DJ690" s="2"/>
      <c r="DK690" s="2"/>
      <c r="DL690" s="2"/>
      <c r="DM690" s="2"/>
      <c r="DN690" s="2"/>
      <c r="DO690" s="2"/>
      <c r="DP690" s="2"/>
      <c r="DQ690" s="2"/>
      <c r="DR690" s="2"/>
      <c r="DS690" s="2"/>
      <c r="DT690" s="2"/>
      <c r="DU690" s="2"/>
      <c r="DV690" s="2"/>
      <c r="DW690" s="2"/>
      <c r="DX690" s="2"/>
      <c r="DY690" s="2"/>
      <c r="DZ690" s="2"/>
      <c r="EA690" s="2"/>
      <c r="EB690" s="2"/>
      <c r="EC690" s="2"/>
      <c r="ED690" s="2"/>
      <c r="EE690" s="2"/>
      <c r="EF690" s="2"/>
      <c r="EG690" s="2"/>
      <c r="EH690" s="2"/>
      <c r="EI690" s="2"/>
      <c r="EJ690" s="2"/>
      <c r="EK690" s="2"/>
      <c r="EL690" s="2"/>
      <c r="EM690" s="2"/>
      <c r="EN690" s="2"/>
      <c r="EO690" s="2"/>
      <c r="EP690" s="2"/>
      <c r="EQ690" s="2"/>
      <c r="ER690" s="2"/>
      <c r="ES690" s="2"/>
      <c r="ET690" s="2"/>
      <c r="EU690" s="2"/>
      <c r="EV690" s="2"/>
    </row>
    <row r="691" spans="1:152" ht="12.75">
      <c r="A691" s="2"/>
      <c r="B691" s="2"/>
      <c r="C691" s="2"/>
      <c r="D691" s="2"/>
      <c r="E691" s="2"/>
      <c r="F691" s="3"/>
      <c r="G691" s="3"/>
      <c r="H691" s="3"/>
      <c r="I691" s="3"/>
      <c r="J691" s="3"/>
      <c r="K691" s="3"/>
      <c r="L691" s="3"/>
      <c r="M691" s="2"/>
      <c r="N691" s="2"/>
      <c r="O691" s="3"/>
      <c r="P691" s="3"/>
      <c r="Q691" s="3"/>
      <c r="R691" s="3"/>
      <c r="S691" s="3"/>
      <c r="T691" s="2"/>
      <c r="U691" s="2"/>
      <c r="V691" s="2"/>
      <c r="W691" s="2"/>
      <c r="X691" s="2"/>
      <c r="Y691" s="2"/>
      <c r="Z691" s="2"/>
      <c r="AA691" s="3"/>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c r="CG691" s="2"/>
      <c r="CH691" s="2"/>
      <c r="CI691" s="2"/>
      <c r="CJ691" s="2"/>
      <c r="CK691" s="2"/>
      <c r="CL691" s="2"/>
      <c r="CM691" s="2"/>
      <c r="CN691" s="2"/>
      <c r="CO691" s="2"/>
      <c r="CP691" s="2"/>
      <c r="CQ691" s="2"/>
      <c r="CR691" s="2"/>
      <c r="CS691" s="2"/>
      <c r="CT691" s="2"/>
      <c r="CU691" s="2"/>
      <c r="CV691" s="2"/>
      <c r="CW691" s="2"/>
      <c r="CX691" s="2"/>
      <c r="CY691" s="2"/>
      <c r="CZ691" s="2"/>
      <c r="DA691" s="2"/>
      <c r="DB691" s="2"/>
      <c r="DC691" s="2"/>
      <c r="DD691" s="2"/>
      <c r="DE691" s="2"/>
      <c r="DF691" s="2"/>
      <c r="DG691" s="2"/>
      <c r="DH691" s="2"/>
      <c r="DI691" s="2"/>
      <c r="DJ691" s="2"/>
      <c r="DK691" s="2"/>
      <c r="DL691" s="2"/>
      <c r="DM691" s="2"/>
      <c r="DN691" s="2"/>
      <c r="DO691" s="2"/>
      <c r="DP691" s="2"/>
      <c r="DQ691" s="2"/>
      <c r="DR691" s="2"/>
      <c r="DS691" s="2"/>
      <c r="DT691" s="2"/>
      <c r="DU691" s="2"/>
      <c r="DV691" s="2"/>
      <c r="DW691" s="2"/>
      <c r="DX691" s="2"/>
      <c r="DY691" s="2"/>
      <c r="DZ691" s="2"/>
      <c r="EA691" s="2"/>
      <c r="EB691" s="2"/>
      <c r="EC691" s="2"/>
      <c r="ED691" s="2"/>
      <c r="EE691" s="2"/>
      <c r="EF691" s="2"/>
      <c r="EG691" s="2"/>
      <c r="EH691" s="2"/>
      <c r="EI691" s="2"/>
      <c r="EJ691" s="2"/>
      <c r="EK691" s="2"/>
      <c r="EL691" s="2"/>
      <c r="EM691" s="2"/>
      <c r="EN691" s="2"/>
      <c r="EO691" s="2"/>
      <c r="EP691" s="2"/>
      <c r="EQ691" s="2"/>
      <c r="ER691" s="2"/>
      <c r="ES691" s="2"/>
      <c r="ET691" s="2"/>
      <c r="EU691" s="2"/>
      <c r="EV691" s="2"/>
    </row>
    <row r="692" spans="1:152" ht="12.75">
      <c r="A692" s="2"/>
      <c r="B692" s="2"/>
      <c r="C692" s="2"/>
      <c r="D692" s="2"/>
      <c r="E692" s="2"/>
      <c r="F692" s="3"/>
      <c r="G692" s="3"/>
      <c r="H692" s="3"/>
      <c r="I692" s="3"/>
      <c r="J692" s="3"/>
      <c r="K692" s="3"/>
      <c r="L692" s="3"/>
      <c r="M692" s="2"/>
      <c r="N692" s="2"/>
      <c r="O692" s="3"/>
      <c r="P692" s="3"/>
      <c r="Q692" s="3"/>
      <c r="R692" s="3"/>
      <c r="S692" s="3"/>
      <c r="T692" s="2"/>
      <c r="U692" s="2"/>
      <c r="V692" s="2"/>
      <c r="W692" s="2"/>
      <c r="X692" s="2"/>
      <c r="Y692" s="2"/>
      <c r="Z692" s="2"/>
      <c r="AA692" s="3"/>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c r="CI692" s="2"/>
      <c r="CJ692" s="2"/>
      <c r="CK692" s="2"/>
      <c r="CL692" s="2"/>
      <c r="CM692" s="2"/>
      <c r="CN692" s="2"/>
      <c r="CO692" s="2"/>
      <c r="CP692" s="2"/>
      <c r="CQ692" s="2"/>
      <c r="CR692" s="2"/>
      <c r="CS692" s="2"/>
      <c r="CT692" s="2"/>
      <c r="CU692" s="2"/>
      <c r="CV692" s="2"/>
      <c r="CW692" s="2"/>
      <c r="CX692" s="2"/>
      <c r="CY692" s="2"/>
      <c r="CZ692" s="2"/>
      <c r="DA692" s="2"/>
      <c r="DB692" s="2"/>
      <c r="DC692" s="2"/>
      <c r="DD692" s="2"/>
      <c r="DE692" s="2"/>
      <c r="DF692" s="2"/>
      <c r="DG692" s="2"/>
      <c r="DH692" s="2"/>
      <c r="DI692" s="2"/>
      <c r="DJ692" s="2"/>
      <c r="DK692" s="2"/>
      <c r="DL692" s="2"/>
      <c r="DM692" s="2"/>
      <c r="DN692" s="2"/>
      <c r="DO692" s="2"/>
      <c r="DP692" s="2"/>
      <c r="DQ692" s="2"/>
      <c r="DR692" s="2"/>
      <c r="DS692" s="2"/>
      <c r="DT692" s="2"/>
      <c r="DU692" s="2"/>
      <c r="DV692" s="2"/>
      <c r="DW692" s="2"/>
      <c r="DX692" s="2"/>
      <c r="DY692" s="2"/>
      <c r="DZ692" s="2"/>
      <c r="EA692" s="2"/>
      <c r="EB692" s="2"/>
      <c r="EC692" s="2"/>
      <c r="ED692" s="2"/>
      <c r="EE692" s="2"/>
      <c r="EF692" s="2"/>
      <c r="EG692" s="2"/>
      <c r="EH692" s="2"/>
      <c r="EI692" s="2"/>
      <c r="EJ692" s="2"/>
      <c r="EK692" s="2"/>
      <c r="EL692" s="2"/>
      <c r="EM692" s="2"/>
      <c r="EN692" s="2"/>
      <c r="EO692" s="2"/>
      <c r="EP692" s="2"/>
      <c r="EQ692" s="2"/>
      <c r="ER692" s="2"/>
      <c r="ES692" s="2"/>
      <c r="ET692" s="2"/>
      <c r="EU692" s="2"/>
      <c r="EV692" s="2"/>
    </row>
    <row r="693" spans="1:152" ht="12.75">
      <c r="A693" s="2"/>
      <c r="B693" s="2"/>
      <c r="C693" s="2"/>
      <c r="D693" s="2"/>
      <c r="E693" s="2"/>
      <c r="F693" s="3"/>
      <c r="G693" s="3"/>
      <c r="H693" s="3"/>
      <c r="I693" s="3"/>
      <c r="J693" s="3"/>
      <c r="K693" s="3"/>
      <c r="L693" s="3"/>
      <c r="M693" s="2"/>
      <c r="N693" s="2"/>
      <c r="O693" s="3"/>
      <c r="P693" s="3"/>
      <c r="Q693" s="3"/>
      <c r="R693" s="3"/>
      <c r="S693" s="3"/>
      <c r="T693" s="2"/>
      <c r="U693" s="2"/>
      <c r="V693" s="2"/>
      <c r="W693" s="2"/>
      <c r="X693" s="2"/>
      <c r="Y693" s="2"/>
      <c r="Z693" s="2"/>
      <c r="AA693" s="3"/>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c r="CI693" s="2"/>
      <c r="CJ693" s="2"/>
      <c r="CK693" s="2"/>
      <c r="CL693" s="2"/>
      <c r="CM693" s="2"/>
      <c r="CN693" s="2"/>
      <c r="CO693" s="2"/>
      <c r="CP693" s="2"/>
      <c r="CQ693" s="2"/>
      <c r="CR693" s="2"/>
      <c r="CS693" s="2"/>
      <c r="CT693" s="2"/>
      <c r="CU693" s="2"/>
      <c r="CV693" s="2"/>
      <c r="CW693" s="2"/>
      <c r="CX693" s="2"/>
      <c r="CY693" s="2"/>
      <c r="CZ693" s="2"/>
      <c r="DA693" s="2"/>
      <c r="DB693" s="2"/>
      <c r="DC693" s="2"/>
      <c r="DD693" s="2"/>
      <c r="DE693" s="2"/>
      <c r="DF693" s="2"/>
      <c r="DG693" s="2"/>
      <c r="DH693" s="2"/>
      <c r="DI693" s="2"/>
      <c r="DJ693" s="2"/>
      <c r="DK693" s="2"/>
      <c r="DL693" s="2"/>
      <c r="DM693" s="2"/>
      <c r="DN693" s="2"/>
      <c r="DO693" s="2"/>
      <c r="DP693" s="2"/>
      <c r="DQ693" s="2"/>
      <c r="DR693" s="2"/>
      <c r="DS693" s="2"/>
      <c r="DT693" s="2"/>
      <c r="DU693" s="2"/>
      <c r="DV693" s="2"/>
      <c r="DW693" s="2"/>
      <c r="DX693" s="2"/>
      <c r="DY693" s="2"/>
      <c r="DZ693" s="2"/>
      <c r="EA693" s="2"/>
      <c r="EB693" s="2"/>
      <c r="EC693" s="2"/>
      <c r="ED693" s="2"/>
      <c r="EE693" s="2"/>
      <c r="EF693" s="2"/>
      <c r="EG693" s="2"/>
      <c r="EH693" s="2"/>
      <c r="EI693" s="2"/>
      <c r="EJ693" s="2"/>
      <c r="EK693" s="2"/>
      <c r="EL693" s="2"/>
      <c r="EM693" s="2"/>
      <c r="EN693" s="2"/>
      <c r="EO693" s="2"/>
      <c r="EP693" s="2"/>
      <c r="EQ693" s="2"/>
      <c r="ER693" s="2"/>
      <c r="ES693" s="2"/>
      <c r="ET693" s="2"/>
      <c r="EU693" s="2"/>
      <c r="EV693" s="2"/>
    </row>
    <row r="694" spans="1:152" ht="12.75">
      <c r="A694" s="2"/>
      <c r="B694" s="2"/>
      <c r="C694" s="2"/>
      <c r="D694" s="2"/>
      <c r="E694" s="2"/>
      <c r="F694" s="3"/>
      <c r="G694" s="3"/>
      <c r="H694" s="3"/>
      <c r="I694" s="3"/>
      <c r="J694" s="3"/>
      <c r="K694" s="3"/>
      <c r="L694" s="3"/>
      <c r="M694" s="2"/>
      <c r="N694" s="2"/>
      <c r="O694" s="3"/>
      <c r="P694" s="3"/>
      <c r="Q694" s="3"/>
      <c r="R694" s="3"/>
      <c r="S694" s="3"/>
      <c r="T694" s="2"/>
      <c r="U694" s="2"/>
      <c r="V694" s="2"/>
      <c r="W694" s="2"/>
      <c r="X694" s="2"/>
      <c r="Y694" s="2"/>
      <c r="Z694" s="2"/>
      <c r="AA694" s="3"/>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c r="CG694" s="2"/>
      <c r="CH694" s="2"/>
      <c r="CI694" s="2"/>
      <c r="CJ694" s="2"/>
      <c r="CK694" s="2"/>
      <c r="CL694" s="2"/>
      <c r="CM694" s="2"/>
      <c r="CN694" s="2"/>
      <c r="CO694" s="2"/>
      <c r="CP694" s="2"/>
      <c r="CQ694" s="2"/>
      <c r="CR694" s="2"/>
      <c r="CS694" s="2"/>
      <c r="CT694" s="2"/>
      <c r="CU694" s="2"/>
      <c r="CV694" s="2"/>
      <c r="CW694" s="2"/>
      <c r="CX694" s="2"/>
      <c r="CY694" s="2"/>
      <c r="CZ694" s="2"/>
      <c r="DA694" s="2"/>
      <c r="DB694" s="2"/>
      <c r="DC694" s="2"/>
      <c r="DD694" s="2"/>
      <c r="DE694" s="2"/>
      <c r="DF694" s="2"/>
      <c r="DG694" s="2"/>
      <c r="DH694" s="2"/>
      <c r="DI694" s="2"/>
      <c r="DJ694" s="2"/>
      <c r="DK694" s="2"/>
      <c r="DL694" s="2"/>
      <c r="DM694" s="2"/>
      <c r="DN694" s="2"/>
      <c r="DO694" s="2"/>
      <c r="DP694" s="2"/>
      <c r="DQ694" s="2"/>
      <c r="DR694" s="2"/>
      <c r="DS694" s="2"/>
      <c r="DT694" s="2"/>
      <c r="DU694" s="2"/>
      <c r="DV694" s="2"/>
      <c r="DW694" s="2"/>
      <c r="DX694" s="2"/>
      <c r="DY694" s="2"/>
      <c r="DZ694" s="2"/>
      <c r="EA694" s="2"/>
      <c r="EB694" s="2"/>
      <c r="EC694" s="2"/>
      <c r="ED694" s="2"/>
      <c r="EE694" s="2"/>
      <c r="EF694" s="2"/>
      <c r="EG694" s="2"/>
      <c r="EH694" s="2"/>
      <c r="EI694" s="2"/>
      <c r="EJ694" s="2"/>
      <c r="EK694" s="2"/>
      <c r="EL694" s="2"/>
      <c r="EM694" s="2"/>
      <c r="EN694" s="2"/>
      <c r="EO694" s="2"/>
      <c r="EP694" s="2"/>
      <c r="EQ694" s="2"/>
      <c r="ER694" s="2"/>
      <c r="ES694" s="2"/>
      <c r="ET694" s="2"/>
      <c r="EU694" s="2"/>
      <c r="EV694" s="2"/>
    </row>
    <row r="695" spans="1:152" ht="12.75">
      <c r="A695" s="2"/>
      <c r="B695" s="2"/>
      <c r="C695" s="2"/>
      <c r="D695" s="2"/>
      <c r="E695" s="2"/>
      <c r="F695" s="3"/>
      <c r="G695" s="3"/>
      <c r="H695" s="3"/>
      <c r="I695" s="3"/>
      <c r="J695" s="3"/>
      <c r="K695" s="3"/>
      <c r="L695" s="3"/>
      <c r="M695" s="2"/>
      <c r="N695" s="2"/>
      <c r="O695" s="3"/>
      <c r="P695" s="3"/>
      <c r="Q695" s="3"/>
      <c r="R695" s="3"/>
      <c r="S695" s="3"/>
      <c r="T695" s="2"/>
      <c r="U695" s="2"/>
      <c r="V695" s="2"/>
      <c r="W695" s="2"/>
      <c r="X695" s="2"/>
      <c r="Y695" s="2"/>
      <c r="Z695" s="2"/>
      <c r="AA695" s="3"/>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c r="CI695" s="2"/>
      <c r="CJ695" s="2"/>
      <c r="CK695" s="2"/>
      <c r="CL695" s="2"/>
      <c r="CM695" s="2"/>
      <c r="CN695" s="2"/>
      <c r="CO695" s="2"/>
      <c r="CP695" s="2"/>
      <c r="CQ695" s="2"/>
      <c r="CR695" s="2"/>
      <c r="CS695" s="2"/>
      <c r="CT695" s="2"/>
      <c r="CU695" s="2"/>
      <c r="CV695" s="2"/>
      <c r="CW695" s="2"/>
      <c r="CX695" s="2"/>
      <c r="CY695" s="2"/>
      <c r="CZ695" s="2"/>
      <c r="DA695" s="2"/>
      <c r="DB695" s="2"/>
      <c r="DC695" s="2"/>
      <c r="DD695" s="2"/>
      <c r="DE695" s="2"/>
      <c r="DF695" s="2"/>
      <c r="DG695" s="2"/>
      <c r="DH695" s="2"/>
      <c r="DI695" s="2"/>
      <c r="DJ695" s="2"/>
      <c r="DK695" s="2"/>
      <c r="DL695" s="2"/>
      <c r="DM695" s="2"/>
      <c r="DN695" s="2"/>
      <c r="DO695" s="2"/>
      <c r="DP695" s="2"/>
      <c r="DQ695" s="2"/>
      <c r="DR695" s="2"/>
      <c r="DS695" s="2"/>
      <c r="DT695" s="2"/>
      <c r="DU695" s="2"/>
      <c r="DV695" s="2"/>
      <c r="DW695" s="2"/>
      <c r="DX695" s="2"/>
      <c r="DY695" s="2"/>
      <c r="DZ695" s="2"/>
      <c r="EA695" s="2"/>
      <c r="EB695" s="2"/>
      <c r="EC695" s="2"/>
      <c r="ED695" s="2"/>
      <c r="EE695" s="2"/>
      <c r="EF695" s="2"/>
      <c r="EG695" s="2"/>
      <c r="EH695" s="2"/>
      <c r="EI695" s="2"/>
      <c r="EJ695" s="2"/>
      <c r="EK695" s="2"/>
      <c r="EL695" s="2"/>
      <c r="EM695" s="2"/>
      <c r="EN695" s="2"/>
      <c r="EO695" s="2"/>
      <c r="EP695" s="2"/>
      <c r="EQ695" s="2"/>
      <c r="ER695" s="2"/>
      <c r="ES695" s="2"/>
      <c r="ET695" s="2"/>
      <c r="EU695" s="2"/>
      <c r="EV695" s="2"/>
    </row>
    <row r="696" spans="1:152" ht="12.75">
      <c r="A696" s="2"/>
      <c r="B696" s="2"/>
      <c r="C696" s="2"/>
      <c r="D696" s="2"/>
      <c r="E696" s="2"/>
      <c r="F696" s="3"/>
      <c r="G696" s="3"/>
      <c r="H696" s="3"/>
      <c r="I696" s="3"/>
      <c r="J696" s="3"/>
      <c r="K696" s="3"/>
      <c r="L696" s="3"/>
      <c r="M696" s="2"/>
      <c r="N696" s="2"/>
      <c r="O696" s="3"/>
      <c r="P696" s="3"/>
      <c r="Q696" s="3"/>
      <c r="R696" s="3"/>
      <c r="S696" s="3"/>
      <c r="T696" s="2"/>
      <c r="U696" s="2"/>
      <c r="V696" s="2"/>
      <c r="W696" s="2"/>
      <c r="X696" s="2"/>
      <c r="Y696" s="2"/>
      <c r="Z696" s="2"/>
      <c r="AA696" s="3"/>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c r="CI696" s="2"/>
      <c r="CJ696" s="2"/>
      <c r="CK696" s="2"/>
      <c r="CL696" s="2"/>
      <c r="CM696" s="2"/>
      <c r="CN696" s="2"/>
      <c r="CO696" s="2"/>
      <c r="CP696" s="2"/>
      <c r="CQ696" s="2"/>
      <c r="CR696" s="2"/>
      <c r="CS696" s="2"/>
      <c r="CT696" s="2"/>
      <c r="CU696" s="2"/>
      <c r="CV696" s="2"/>
      <c r="CW696" s="2"/>
      <c r="CX696" s="2"/>
      <c r="CY696" s="2"/>
      <c r="CZ696" s="2"/>
      <c r="DA696" s="2"/>
      <c r="DB696" s="2"/>
      <c r="DC696" s="2"/>
      <c r="DD696" s="2"/>
      <c r="DE696" s="2"/>
      <c r="DF696" s="2"/>
      <c r="DG696" s="2"/>
      <c r="DH696" s="2"/>
      <c r="DI696" s="2"/>
      <c r="DJ696" s="2"/>
      <c r="DK696" s="2"/>
      <c r="DL696" s="2"/>
      <c r="DM696" s="2"/>
      <c r="DN696" s="2"/>
      <c r="DO696" s="2"/>
      <c r="DP696" s="2"/>
      <c r="DQ696" s="2"/>
      <c r="DR696" s="2"/>
      <c r="DS696" s="2"/>
      <c r="DT696" s="2"/>
      <c r="DU696" s="2"/>
      <c r="DV696" s="2"/>
      <c r="DW696" s="2"/>
      <c r="DX696" s="2"/>
      <c r="DY696" s="2"/>
      <c r="DZ696" s="2"/>
      <c r="EA696" s="2"/>
      <c r="EB696" s="2"/>
      <c r="EC696" s="2"/>
      <c r="ED696" s="2"/>
      <c r="EE696" s="2"/>
      <c r="EF696" s="2"/>
      <c r="EG696" s="2"/>
      <c r="EH696" s="2"/>
      <c r="EI696" s="2"/>
      <c r="EJ696" s="2"/>
      <c r="EK696" s="2"/>
      <c r="EL696" s="2"/>
      <c r="EM696" s="2"/>
      <c r="EN696" s="2"/>
      <c r="EO696" s="2"/>
      <c r="EP696" s="2"/>
      <c r="EQ696" s="2"/>
      <c r="ER696" s="2"/>
      <c r="ES696" s="2"/>
      <c r="ET696" s="2"/>
      <c r="EU696" s="2"/>
      <c r="EV696" s="2"/>
    </row>
    <row r="697" spans="1:152" ht="12.75">
      <c r="A697" s="2"/>
      <c r="B697" s="2"/>
      <c r="C697" s="2"/>
      <c r="D697" s="2"/>
      <c r="E697" s="2"/>
      <c r="F697" s="3"/>
      <c r="G697" s="3"/>
      <c r="H697" s="3"/>
      <c r="I697" s="3"/>
      <c r="J697" s="3"/>
      <c r="K697" s="3"/>
      <c r="L697" s="3"/>
      <c r="M697" s="2"/>
      <c r="N697" s="2"/>
      <c r="O697" s="3"/>
      <c r="P697" s="3"/>
      <c r="Q697" s="3"/>
      <c r="R697" s="3"/>
      <c r="S697" s="3"/>
      <c r="T697" s="2"/>
      <c r="U697" s="2"/>
      <c r="V697" s="2"/>
      <c r="W697" s="2"/>
      <c r="X697" s="2"/>
      <c r="Y697" s="2"/>
      <c r="Z697" s="2"/>
      <c r="AA697" s="3"/>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c r="CG697" s="2"/>
      <c r="CH697" s="2"/>
      <c r="CI697" s="2"/>
      <c r="CJ697" s="2"/>
      <c r="CK697" s="2"/>
      <c r="CL697" s="2"/>
      <c r="CM697" s="2"/>
      <c r="CN697" s="2"/>
      <c r="CO697" s="2"/>
      <c r="CP697" s="2"/>
      <c r="CQ697" s="2"/>
      <c r="CR697" s="2"/>
      <c r="CS697" s="2"/>
      <c r="CT697" s="2"/>
      <c r="CU697" s="2"/>
      <c r="CV697" s="2"/>
      <c r="CW697" s="2"/>
      <c r="CX697" s="2"/>
      <c r="CY697" s="2"/>
      <c r="CZ697" s="2"/>
      <c r="DA697" s="2"/>
      <c r="DB697" s="2"/>
      <c r="DC697" s="2"/>
      <c r="DD697" s="2"/>
      <c r="DE697" s="2"/>
      <c r="DF697" s="2"/>
      <c r="DG697" s="2"/>
      <c r="DH697" s="2"/>
      <c r="DI697" s="2"/>
      <c r="DJ697" s="2"/>
      <c r="DK697" s="2"/>
      <c r="DL697" s="2"/>
      <c r="DM697" s="2"/>
      <c r="DN697" s="2"/>
      <c r="DO697" s="2"/>
      <c r="DP697" s="2"/>
      <c r="DQ697" s="2"/>
      <c r="DR697" s="2"/>
      <c r="DS697" s="2"/>
      <c r="DT697" s="2"/>
      <c r="DU697" s="2"/>
      <c r="DV697" s="2"/>
      <c r="DW697" s="2"/>
      <c r="DX697" s="2"/>
      <c r="DY697" s="2"/>
      <c r="DZ697" s="2"/>
      <c r="EA697" s="2"/>
      <c r="EB697" s="2"/>
      <c r="EC697" s="2"/>
      <c r="ED697" s="2"/>
      <c r="EE697" s="2"/>
      <c r="EF697" s="2"/>
      <c r="EG697" s="2"/>
      <c r="EH697" s="2"/>
      <c r="EI697" s="2"/>
      <c r="EJ697" s="2"/>
      <c r="EK697" s="2"/>
      <c r="EL697" s="2"/>
      <c r="EM697" s="2"/>
      <c r="EN697" s="2"/>
      <c r="EO697" s="2"/>
      <c r="EP697" s="2"/>
      <c r="EQ697" s="2"/>
      <c r="ER697" s="2"/>
      <c r="ES697" s="2"/>
      <c r="ET697" s="2"/>
      <c r="EU697" s="2"/>
      <c r="EV697" s="2"/>
    </row>
    <row r="698" spans="1:152" ht="12.75">
      <c r="A698" s="2"/>
      <c r="B698" s="2"/>
      <c r="C698" s="2"/>
      <c r="D698" s="2"/>
      <c r="E698" s="2"/>
      <c r="F698" s="3"/>
      <c r="G698" s="3"/>
      <c r="H698" s="3"/>
      <c r="I698" s="3"/>
      <c r="J698" s="3"/>
      <c r="K698" s="3"/>
      <c r="L698" s="3"/>
      <c r="M698" s="2"/>
      <c r="N698" s="2"/>
      <c r="O698" s="3"/>
      <c r="P698" s="3"/>
      <c r="Q698" s="3"/>
      <c r="R698" s="3"/>
      <c r="S698" s="3"/>
      <c r="T698" s="2"/>
      <c r="U698" s="2"/>
      <c r="V698" s="2"/>
      <c r="W698" s="2"/>
      <c r="X698" s="2"/>
      <c r="Y698" s="2"/>
      <c r="Z698" s="2"/>
      <c r="AA698" s="3"/>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c r="CG698" s="2"/>
      <c r="CH698" s="2"/>
      <c r="CI698" s="2"/>
      <c r="CJ698" s="2"/>
      <c r="CK698" s="2"/>
      <c r="CL698" s="2"/>
      <c r="CM698" s="2"/>
      <c r="CN698" s="2"/>
      <c r="CO698" s="2"/>
      <c r="CP698" s="2"/>
      <c r="CQ698" s="2"/>
      <c r="CR698" s="2"/>
      <c r="CS698" s="2"/>
      <c r="CT698" s="2"/>
      <c r="CU698" s="2"/>
      <c r="CV698" s="2"/>
      <c r="CW698" s="2"/>
      <c r="CX698" s="2"/>
      <c r="CY698" s="2"/>
      <c r="CZ698" s="2"/>
      <c r="DA698" s="2"/>
      <c r="DB698" s="2"/>
      <c r="DC698" s="2"/>
      <c r="DD698" s="2"/>
      <c r="DE698" s="2"/>
      <c r="DF698" s="2"/>
      <c r="DG698" s="2"/>
      <c r="DH698" s="2"/>
      <c r="DI698" s="2"/>
      <c r="DJ698" s="2"/>
      <c r="DK698" s="2"/>
      <c r="DL698" s="2"/>
      <c r="DM698" s="2"/>
      <c r="DN698" s="2"/>
      <c r="DO698" s="2"/>
      <c r="DP698" s="2"/>
      <c r="DQ698" s="2"/>
      <c r="DR698" s="2"/>
      <c r="DS698" s="2"/>
      <c r="DT698" s="2"/>
      <c r="DU698" s="2"/>
      <c r="DV698" s="2"/>
      <c r="DW698" s="2"/>
      <c r="DX698" s="2"/>
      <c r="DY698" s="2"/>
      <c r="DZ698" s="2"/>
      <c r="EA698" s="2"/>
      <c r="EB698" s="2"/>
      <c r="EC698" s="2"/>
      <c r="ED698" s="2"/>
      <c r="EE698" s="2"/>
      <c r="EF698" s="2"/>
      <c r="EG698" s="2"/>
      <c r="EH698" s="2"/>
      <c r="EI698" s="2"/>
      <c r="EJ698" s="2"/>
      <c r="EK698" s="2"/>
      <c r="EL698" s="2"/>
      <c r="EM698" s="2"/>
      <c r="EN698" s="2"/>
      <c r="EO698" s="2"/>
      <c r="EP698" s="2"/>
      <c r="EQ698" s="2"/>
      <c r="ER698" s="2"/>
      <c r="ES698" s="2"/>
      <c r="ET698" s="2"/>
      <c r="EU698" s="2"/>
      <c r="EV698" s="2"/>
    </row>
    <row r="699" spans="1:152" ht="12.75">
      <c r="A699" s="2"/>
      <c r="B699" s="2"/>
      <c r="C699" s="2"/>
      <c r="D699" s="2"/>
      <c r="E699" s="2"/>
      <c r="F699" s="3"/>
      <c r="G699" s="3"/>
      <c r="H699" s="3"/>
      <c r="I699" s="3"/>
      <c r="J699" s="3"/>
      <c r="K699" s="3"/>
      <c r="L699" s="3"/>
      <c r="M699" s="2"/>
      <c r="N699" s="2"/>
      <c r="O699" s="3"/>
      <c r="P699" s="3"/>
      <c r="Q699" s="3"/>
      <c r="R699" s="3"/>
      <c r="S699" s="3"/>
      <c r="T699" s="2"/>
      <c r="U699" s="2"/>
      <c r="V699" s="2"/>
      <c r="W699" s="2"/>
      <c r="X699" s="2"/>
      <c r="Y699" s="2"/>
      <c r="Z699" s="2"/>
      <c r="AA699" s="3"/>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c r="CG699" s="2"/>
      <c r="CH699" s="2"/>
      <c r="CI699" s="2"/>
      <c r="CJ699" s="2"/>
      <c r="CK699" s="2"/>
      <c r="CL699" s="2"/>
      <c r="CM699" s="2"/>
      <c r="CN699" s="2"/>
      <c r="CO699" s="2"/>
      <c r="CP699" s="2"/>
      <c r="CQ699" s="2"/>
      <c r="CR699" s="2"/>
      <c r="CS699" s="2"/>
      <c r="CT699" s="2"/>
      <c r="CU699" s="2"/>
      <c r="CV699" s="2"/>
      <c r="CW699" s="2"/>
      <c r="CX699" s="2"/>
      <c r="CY699" s="2"/>
      <c r="CZ699" s="2"/>
      <c r="DA699" s="2"/>
      <c r="DB699" s="2"/>
      <c r="DC699" s="2"/>
      <c r="DD699" s="2"/>
      <c r="DE699" s="2"/>
      <c r="DF699" s="2"/>
      <c r="DG699" s="2"/>
      <c r="DH699" s="2"/>
      <c r="DI699" s="2"/>
      <c r="DJ699" s="2"/>
      <c r="DK699" s="2"/>
      <c r="DL699" s="2"/>
      <c r="DM699" s="2"/>
      <c r="DN699" s="2"/>
      <c r="DO699" s="2"/>
      <c r="DP699" s="2"/>
      <c r="DQ699" s="2"/>
      <c r="DR699" s="2"/>
      <c r="DS699" s="2"/>
      <c r="DT699" s="2"/>
      <c r="DU699" s="2"/>
      <c r="DV699" s="2"/>
      <c r="DW699" s="2"/>
      <c r="DX699" s="2"/>
      <c r="DY699" s="2"/>
      <c r="DZ699" s="2"/>
      <c r="EA699" s="2"/>
      <c r="EB699" s="2"/>
      <c r="EC699" s="2"/>
      <c r="ED699" s="2"/>
      <c r="EE699" s="2"/>
      <c r="EF699" s="2"/>
      <c r="EG699" s="2"/>
      <c r="EH699" s="2"/>
      <c r="EI699" s="2"/>
      <c r="EJ699" s="2"/>
      <c r="EK699" s="2"/>
      <c r="EL699" s="2"/>
      <c r="EM699" s="2"/>
      <c r="EN699" s="2"/>
      <c r="EO699" s="2"/>
      <c r="EP699" s="2"/>
      <c r="EQ699" s="2"/>
      <c r="ER699" s="2"/>
      <c r="ES699" s="2"/>
      <c r="ET699" s="2"/>
      <c r="EU699" s="2"/>
      <c r="EV699" s="2"/>
    </row>
    <row r="700" spans="1:152" ht="12.75">
      <c r="A700" s="2"/>
      <c r="B700" s="2"/>
      <c r="C700" s="2"/>
      <c r="D700" s="2"/>
      <c r="E700" s="2"/>
      <c r="F700" s="3"/>
      <c r="G700" s="3"/>
      <c r="H700" s="3"/>
      <c r="I700" s="3"/>
      <c r="J700" s="3"/>
      <c r="K700" s="3"/>
      <c r="L700" s="3"/>
      <c r="M700" s="2"/>
      <c r="N700" s="2"/>
      <c r="O700" s="3"/>
      <c r="P700" s="3"/>
      <c r="Q700" s="3"/>
      <c r="R700" s="3"/>
      <c r="S700" s="3"/>
      <c r="T700" s="2"/>
      <c r="U700" s="2"/>
      <c r="V700" s="2"/>
      <c r="W700" s="2"/>
      <c r="X700" s="2"/>
      <c r="Y700" s="2"/>
      <c r="Z700" s="2"/>
      <c r="AA700" s="3"/>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c r="CF700" s="2"/>
      <c r="CG700" s="2"/>
      <c r="CH700" s="2"/>
      <c r="CI700" s="2"/>
      <c r="CJ700" s="2"/>
      <c r="CK700" s="2"/>
      <c r="CL700" s="2"/>
      <c r="CM700" s="2"/>
      <c r="CN700" s="2"/>
      <c r="CO700" s="2"/>
      <c r="CP700" s="2"/>
      <c r="CQ700" s="2"/>
      <c r="CR700" s="2"/>
      <c r="CS700" s="2"/>
      <c r="CT700" s="2"/>
      <c r="CU700" s="2"/>
      <c r="CV700" s="2"/>
      <c r="CW700" s="2"/>
      <c r="CX700" s="2"/>
      <c r="CY700" s="2"/>
      <c r="CZ700" s="2"/>
      <c r="DA700" s="2"/>
      <c r="DB700" s="2"/>
      <c r="DC700" s="2"/>
      <c r="DD700" s="2"/>
      <c r="DE700" s="2"/>
      <c r="DF700" s="2"/>
      <c r="DG700" s="2"/>
      <c r="DH700" s="2"/>
      <c r="DI700" s="2"/>
      <c r="DJ700" s="2"/>
      <c r="DK700" s="2"/>
      <c r="DL700" s="2"/>
      <c r="DM700" s="2"/>
      <c r="DN700" s="2"/>
      <c r="DO700" s="2"/>
      <c r="DP700" s="2"/>
      <c r="DQ700" s="2"/>
      <c r="DR700" s="2"/>
      <c r="DS700" s="2"/>
      <c r="DT700" s="2"/>
      <c r="DU700" s="2"/>
      <c r="DV700" s="2"/>
      <c r="DW700" s="2"/>
      <c r="DX700" s="2"/>
      <c r="DY700" s="2"/>
      <c r="DZ700" s="2"/>
      <c r="EA700" s="2"/>
      <c r="EB700" s="2"/>
      <c r="EC700" s="2"/>
      <c r="ED700" s="2"/>
      <c r="EE700" s="2"/>
      <c r="EF700" s="2"/>
      <c r="EG700" s="2"/>
      <c r="EH700" s="2"/>
      <c r="EI700" s="2"/>
      <c r="EJ700" s="2"/>
      <c r="EK700" s="2"/>
      <c r="EL700" s="2"/>
      <c r="EM700" s="2"/>
      <c r="EN700" s="2"/>
      <c r="EO700" s="2"/>
      <c r="EP700" s="2"/>
      <c r="EQ700" s="2"/>
      <c r="ER700" s="2"/>
      <c r="ES700" s="2"/>
      <c r="ET700" s="2"/>
      <c r="EU700" s="2"/>
      <c r="EV700" s="2"/>
    </row>
    <row r="701" spans="1:152" ht="12.75">
      <c r="A701" s="2"/>
      <c r="B701" s="2"/>
      <c r="C701" s="2"/>
      <c r="D701" s="2"/>
      <c r="E701" s="2"/>
      <c r="F701" s="3"/>
      <c r="G701" s="3"/>
      <c r="H701" s="3"/>
      <c r="I701" s="3"/>
      <c r="J701" s="3"/>
      <c r="K701" s="3"/>
      <c r="L701" s="3"/>
      <c r="M701" s="2"/>
      <c r="N701" s="2"/>
      <c r="O701" s="3"/>
      <c r="P701" s="3"/>
      <c r="Q701" s="3"/>
      <c r="R701" s="3"/>
      <c r="S701" s="3"/>
      <c r="T701" s="2"/>
      <c r="U701" s="2"/>
      <c r="V701" s="2"/>
      <c r="W701" s="2"/>
      <c r="X701" s="2"/>
      <c r="Y701" s="2"/>
      <c r="Z701" s="2"/>
      <c r="AA701" s="3"/>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c r="CE701" s="2"/>
      <c r="CF701" s="2"/>
      <c r="CG701" s="2"/>
      <c r="CH701" s="2"/>
      <c r="CI701" s="2"/>
      <c r="CJ701" s="2"/>
      <c r="CK701" s="2"/>
      <c r="CL701" s="2"/>
      <c r="CM701" s="2"/>
      <c r="CN701" s="2"/>
      <c r="CO701" s="2"/>
      <c r="CP701" s="2"/>
      <c r="CQ701" s="2"/>
      <c r="CR701" s="2"/>
      <c r="CS701" s="2"/>
      <c r="CT701" s="2"/>
      <c r="CU701" s="2"/>
      <c r="CV701" s="2"/>
      <c r="CW701" s="2"/>
      <c r="CX701" s="2"/>
      <c r="CY701" s="2"/>
      <c r="CZ701" s="2"/>
      <c r="DA701" s="2"/>
      <c r="DB701" s="2"/>
      <c r="DC701" s="2"/>
      <c r="DD701" s="2"/>
      <c r="DE701" s="2"/>
      <c r="DF701" s="2"/>
      <c r="DG701" s="2"/>
      <c r="DH701" s="2"/>
      <c r="DI701" s="2"/>
      <c r="DJ701" s="2"/>
      <c r="DK701" s="2"/>
      <c r="DL701" s="2"/>
      <c r="DM701" s="2"/>
      <c r="DN701" s="2"/>
      <c r="DO701" s="2"/>
      <c r="DP701" s="2"/>
      <c r="DQ701" s="2"/>
      <c r="DR701" s="2"/>
      <c r="DS701" s="2"/>
      <c r="DT701" s="2"/>
      <c r="DU701" s="2"/>
      <c r="DV701" s="2"/>
      <c r="DW701" s="2"/>
      <c r="DX701" s="2"/>
      <c r="DY701" s="2"/>
      <c r="DZ701" s="2"/>
      <c r="EA701" s="2"/>
      <c r="EB701" s="2"/>
      <c r="EC701" s="2"/>
      <c r="ED701" s="2"/>
      <c r="EE701" s="2"/>
      <c r="EF701" s="2"/>
      <c r="EG701" s="2"/>
      <c r="EH701" s="2"/>
      <c r="EI701" s="2"/>
      <c r="EJ701" s="2"/>
      <c r="EK701" s="2"/>
      <c r="EL701" s="2"/>
      <c r="EM701" s="2"/>
      <c r="EN701" s="2"/>
      <c r="EO701" s="2"/>
      <c r="EP701" s="2"/>
      <c r="EQ701" s="2"/>
      <c r="ER701" s="2"/>
      <c r="ES701" s="2"/>
      <c r="ET701" s="2"/>
      <c r="EU701" s="2"/>
      <c r="EV701" s="2"/>
    </row>
    <row r="702" spans="1:152" ht="12.75">
      <c r="A702" s="2"/>
      <c r="B702" s="2"/>
      <c r="C702" s="2"/>
      <c r="D702" s="2"/>
      <c r="E702" s="2"/>
      <c r="F702" s="3"/>
      <c r="G702" s="3"/>
      <c r="H702" s="3"/>
      <c r="I702" s="3"/>
      <c r="J702" s="3"/>
      <c r="K702" s="3"/>
      <c r="L702" s="3"/>
      <c r="M702" s="2"/>
      <c r="N702" s="2"/>
      <c r="O702" s="3"/>
      <c r="P702" s="3"/>
      <c r="Q702" s="3"/>
      <c r="R702" s="3"/>
      <c r="S702" s="3"/>
      <c r="T702" s="2"/>
      <c r="U702" s="2"/>
      <c r="V702" s="2"/>
      <c r="W702" s="2"/>
      <c r="X702" s="2"/>
      <c r="Y702" s="2"/>
      <c r="Z702" s="2"/>
      <c r="AA702" s="3"/>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c r="CG702" s="2"/>
      <c r="CH702" s="2"/>
      <c r="CI702" s="2"/>
      <c r="CJ702" s="2"/>
      <c r="CK702" s="2"/>
      <c r="CL702" s="2"/>
      <c r="CM702" s="2"/>
      <c r="CN702" s="2"/>
      <c r="CO702" s="2"/>
      <c r="CP702" s="2"/>
      <c r="CQ702" s="2"/>
      <c r="CR702" s="2"/>
      <c r="CS702" s="2"/>
      <c r="CT702" s="2"/>
      <c r="CU702" s="2"/>
      <c r="CV702" s="2"/>
      <c r="CW702" s="2"/>
      <c r="CX702" s="2"/>
      <c r="CY702" s="2"/>
      <c r="CZ702" s="2"/>
      <c r="DA702" s="2"/>
      <c r="DB702" s="2"/>
      <c r="DC702" s="2"/>
      <c r="DD702" s="2"/>
      <c r="DE702" s="2"/>
      <c r="DF702" s="2"/>
      <c r="DG702" s="2"/>
      <c r="DH702" s="2"/>
      <c r="DI702" s="2"/>
      <c r="DJ702" s="2"/>
      <c r="DK702" s="2"/>
      <c r="DL702" s="2"/>
      <c r="DM702" s="2"/>
      <c r="DN702" s="2"/>
      <c r="DO702" s="2"/>
      <c r="DP702" s="2"/>
      <c r="DQ702" s="2"/>
      <c r="DR702" s="2"/>
      <c r="DS702" s="2"/>
      <c r="DT702" s="2"/>
      <c r="DU702" s="2"/>
      <c r="DV702" s="2"/>
      <c r="DW702" s="2"/>
      <c r="DX702" s="2"/>
      <c r="DY702" s="2"/>
      <c r="DZ702" s="2"/>
      <c r="EA702" s="2"/>
      <c r="EB702" s="2"/>
      <c r="EC702" s="2"/>
      <c r="ED702" s="2"/>
      <c r="EE702" s="2"/>
      <c r="EF702" s="2"/>
      <c r="EG702" s="2"/>
      <c r="EH702" s="2"/>
      <c r="EI702" s="2"/>
      <c r="EJ702" s="2"/>
      <c r="EK702" s="2"/>
      <c r="EL702" s="2"/>
      <c r="EM702" s="2"/>
      <c r="EN702" s="2"/>
      <c r="EO702" s="2"/>
      <c r="EP702" s="2"/>
      <c r="EQ702" s="2"/>
      <c r="ER702" s="2"/>
      <c r="ES702" s="2"/>
      <c r="ET702" s="2"/>
      <c r="EU702" s="2"/>
      <c r="EV702" s="2"/>
    </row>
    <row r="703" spans="1:152" ht="12.75">
      <c r="A703" s="2"/>
      <c r="B703" s="2"/>
      <c r="C703" s="2"/>
      <c r="D703" s="2"/>
      <c r="E703" s="2"/>
      <c r="F703" s="3"/>
      <c r="G703" s="3"/>
      <c r="H703" s="3"/>
      <c r="I703" s="3"/>
      <c r="J703" s="3"/>
      <c r="K703" s="3"/>
      <c r="L703" s="3"/>
      <c r="M703" s="2"/>
      <c r="N703" s="2"/>
      <c r="O703" s="3"/>
      <c r="P703" s="3"/>
      <c r="Q703" s="3"/>
      <c r="R703" s="3"/>
      <c r="S703" s="3"/>
      <c r="T703" s="2"/>
      <c r="U703" s="2"/>
      <c r="V703" s="2"/>
      <c r="W703" s="2"/>
      <c r="X703" s="2"/>
      <c r="Y703" s="2"/>
      <c r="Z703" s="2"/>
      <c r="AA703" s="3"/>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c r="CI703" s="2"/>
      <c r="CJ703" s="2"/>
      <c r="CK703" s="2"/>
      <c r="CL703" s="2"/>
      <c r="CM703" s="2"/>
      <c r="CN703" s="2"/>
      <c r="CO703" s="2"/>
      <c r="CP703" s="2"/>
      <c r="CQ703" s="2"/>
      <c r="CR703" s="2"/>
      <c r="CS703" s="2"/>
      <c r="CT703" s="2"/>
      <c r="CU703" s="2"/>
      <c r="CV703" s="2"/>
      <c r="CW703" s="2"/>
      <c r="CX703" s="2"/>
      <c r="CY703" s="2"/>
      <c r="CZ703" s="2"/>
      <c r="DA703" s="2"/>
      <c r="DB703" s="2"/>
      <c r="DC703" s="2"/>
      <c r="DD703" s="2"/>
      <c r="DE703" s="2"/>
      <c r="DF703" s="2"/>
      <c r="DG703" s="2"/>
      <c r="DH703" s="2"/>
      <c r="DI703" s="2"/>
      <c r="DJ703" s="2"/>
      <c r="DK703" s="2"/>
      <c r="DL703" s="2"/>
      <c r="DM703" s="2"/>
      <c r="DN703" s="2"/>
      <c r="DO703" s="2"/>
      <c r="DP703" s="2"/>
      <c r="DQ703" s="2"/>
      <c r="DR703" s="2"/>
      <c r="DS703" s="2"/>
      <c r="DT703" s="2"/>
      <c r="DU703" s="2"/>
      <c r="DV703" s="2"/>
      <c r="DW703" s="2"/>
      <c r="DX703" s="2"/>
      <c r="DY703" s="2"/>
      <c r="DZ703" s="2"/>
      <c r="EA703" s="2"/>
      <c r="EB703" s="2"/>
      <c r="EC703" s="2"/>
      <c r="ED703" s="2"/>
      <c r="EE703" s="2"/>
      <c r="EF703" s="2"/>
      <c r="EG703" s="2"/>
      <c r="EH703" s="2"/>
      <c r="EI703" s="2"/>
      <c r="EJ703" s="2"/>
      <c r="EK703" s="2"/>
      <c r="EL703" s="2"/>
      <c r="EM703" s="2"/>
      <c r="EN703" s="2"/>
      <c r="EO703" s="2"/>
      <c r="EP703" s="2"/>
      <c r="EQ703" s="2"/>
      <c r="ER703" s="2"/>
      <c r="ES703" s="2"/>
      <c r="ET703" s="2"/>
      <c r="EU703" s="2"/>
      <c r="EV703" s="2"/>
    </row>
    <row r="704" spans="1:152" ht="12.75">
      <c r="A704" s="2"/>
      <c r="B704" s="2"/>
      <c r="C704" s="2"/>
      <c r="D704" s="2"/>
      <c r="E704" s="2"/>
      <c r="F704" s="3"/>
      <c r="G704" s="3"/>
      <c r="H704" s="3"/>
      <c r="I704" s="3"/>
      <c r="J704" s="3"/>
      <c r="K704" s="3"/>
      <c r="L704" s="3"/>
      <c r="M704" s="2"/>
      <c r="N704" s="2"/>
      <c r="O704" s="3"/>
      <c r="P704" s="3"/>
      <c r="Q704" s="3"/>
      <c r="R704" s="3"/>
      <c r="S704" s="3"/>
      <c r="T704" s="2"/>
      <c r="U704" s="2"/>
      <c r="V704" s="2"/>
      <c r="W704" s="2"/>
      <c r="X704" s="2"/>
      <c r="Y704" s="2"/>
      <c r="Z704" s="2"/>
      <c r="AA704" s="3"/>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c r="CI704" s="2"/>
      <c r="CJ704" s="2"/>
      <c r="CK704" s="2"/>
      <c r="CL704" s="2"/>
      <c r="CM704" s="2"/>
      <c r="CN704" s="2"/>
      <c r="CO704" s="2"/>
      <c r="CP704" s="2"/>
      <c r="CQ704" s="2"/>
      <c r="CR704" s="2"/>
      <c r="CS704" s="2"/>
      <c r="CT704" s="2"/>
      <c r="CU704" s="2"/>
      <c r="CV704" s="2"/>
      <c r="CW704" s="2"/>
      <c r="CX704" s="2"/>
      <c r="CY704" s="2"/>
      <c r="CZ704" s="2"/>
      <c r="DA704" s="2"/>
      <c r="DB704" s="2"/>
      <c r="DC704" s="2"/>
      <c r="DD704" s="2"/>
      <c r="DE704" s="2"/>
      <c r="DF704" s="2"/>
      <c r="DG704" s="2"/>
      <c r="DH704" s="2"/>
      <c r="DI704" s="2"/>
      <c r="DJ704" s="2"/>
      <c r="DK704" s="2"/>
      <c r="DL704" s="2"/>
      <c r="DM704" s="2"/>
      <c r="DN704" s="2"/>
      <c r="DO704" s="2"/>
      <c r="DP704" s="2"/>
      <c r="DQ704" s="2"/>
      <c r="DR704" s="2"/>
      <c r="DS704" s="2"/>
      <c r="DT704" s="2"/>
      <c r="DU704" s="2"/>
      <c r="DV704" s="2"/>
      <c r="DW704" s="2"/>
      <c r="DX704" s="2"/>
      <c r="DY704" s="2"/>
      <c r="DZ704" s="2"/>
      <c r="EA704" s="2"/>
      <c r="EB704" s="2"/>
      <c r="EC704" s="2"/>
      <c r="ED704" s="2"/>
      <c r="EE704" s="2"/>
      <c r="EF704" s="2"/>
      <c r="EG704" s="2"/>
      <c r="EH704" s="2"/>
      <c r="EI704" s="2"/>
      <c r="EJ704" s="2"/>
      <c r="EK704" s="2"/>
      <c r="EL704" s="2"/>
      <c r="EM704" s="2"/>
      <c r="EN704" s="2"/>
      <c r="EO704" s="2"/>
      <c r="EP704" s="2"/>
      <c r="EQ704" s="2"/>
      <c r="ER704" s="2"/>
      <c r="ES704" s="2"/>
      <c r="ET704" s="2"/>
      <c r="EU704" s="2"/>
      <c r="EV704" s="2"/>
    </row>
    <row r="705" spans="1:152" ht="12.75">
      <c r="A705" s="2"/>
      <c r="B705" s="2"/>
      <c r="C705" s="2"/>
      <c r="D705" s="2"/>
      <c r="E705" s="2"/>
      <c r="F705" s="3"/>
      <c r="G705" s="3"/>
      <c r="H705" s="3"/>
      <c r="I705" s="3"/>
      <c r="J705" s="3"/>
      <c r="K705" s="3"/>
      <c r="L705" s="3"/>
      <c r="M705" s="2"/>
      <c r="N705" s="2"/>
      <c r="O705" s="3"/>
      <c r="P705" s="3"/>
      <c r="Q705" s="3"/>
      <c r="R705" s="3"/>
      <c r="S705" s="3"/>
      <c r="T705" s="2"/>
      <c r="U705" s="2"/>
      <c r="V705" s="2"/>
      <c r="W705" s="2"/>
      <c r="X705" s="2"/>
      <c r="Y705" s="2"/>
      <c r="Z705" s="2"/>
      <c r="AA705" s="3"/>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c r="CI705" s="2"/>
      <c r="CJ705" s="2"/>
      <c r="CK705" s="2"/>
      <c r="CL705" s="2"/>
      <c r="CM705" s="2"/>
      <c r="CN705" s="2"/>
      <c r="CO705" s="2"/>
      <c r="CP705" s="2"/>
      <c r="CQ705" s="2"/>
      <c r="CR705" s="2"/>
      <c r="CS705" s="2"/>
      <c r="CT705" s="2"/>
      <c r="CU705" s="2"/>
      <c r="CV705" s="2"/>
      <c r="CW705" s="2"/>
      <c r="CX705" s="2"/>
      <c r="CY705" s="2"/>
      <c r="CZ705" s="2"/>
      <c r="DA705" s="2"/>
      <c r="DB705" s="2"/>
      <c r="DC705" s="2"/>
      <c r="DD705" s="2"/>
      <c r="DE705" s="2"/>
      <c r="DF705" s="2"/>
      <c r="DG705" s="2"/>
      <c r="DH705" s="2"/>
      <c r="DI705" s="2"/>
      <c r="DJ705" s="2"/>
      <c r="DK705" s="2"/>
      <c r="DL705" s="2"/>
      <c r="DM705" s="2"/>
      <c r="DN705" s="2"/>
      <c r="DO705" s="2"/>
      <c r="DP705" s="2"/>
      <c r="DQ705" s="2"/>
      <c r="DR705" s="2"/>
      <c r="DS705" s="2"/>
      <c r="DT705" s="2"/>
      <c r="DU705" s="2"/>
      <c r="DV705" s="2"/>
      <c r="DW705" s="2"/>
      <c r="DX705" s="2"/>
      <c r="DY705" s="2"/>
      <c r="DZ705" s="2"/>
      <c r="EA705" s="2"/>
      <c r="EB705" s="2"/>
      <c r="EC705" s="2"/>
      <c r="ED705" s="2"/>
      <c r="EE705" s="2"/>
      <c r="EF705" s="2"/>
      <c r="EG705" s="2"/>
      <c r="EH705" s="2"/>
      <c r="EI705" s="2"/>
      <c r="EJ705" s="2"/>
      <c r="EK705" s="2"/>
      <c r="EL705" s="2"/>
      <c r="EM705" s="2"/>
      <c r="EN705" s="2"/>
      <c r="EO705" s="2"/>
      <c r="EP705" s="2"/>
      <c r="EQ705" s="2"/>
      <c r="ER705" s="2"/>
      <c r="ES705" s="2"/>
      <c r="ET705" s="2"/>
      <c r="EU705" s="2"/>
      <c r="EV705" s="2"/>
    </row>
    <row r="706" spans="1:152" ht="12.75">
      <c r="A706" s="2"/>
      <c r="B706" s="2"/>
      <c r="C706" s="2"/>
      <c r="D706" s="2"/>
      <c r="E706" s="2"/>
      <c r="F706" s="3"/>
      <c r="G706" s="3"/>
      <c r="H706" s="3"/>
      <c r="I706" s="3"/>
      <c r="J706" s="3"/>
      <c r="K706" s="3"/>
      <c r="L706" s="3"/>
      <c r="M706" s="2"/>
      <c r="N706" s="2"/>
      <c r="O706" s="3"/>
      <c r="P706" s="3"/>
      <c r="Q706" s="3"/>
      <c r="R706" s="3"/>
      <c r="S706" s="3"/>
      <c r="T706" s="2"/>
      <c r="U706" s="2"/>
      <c r="V706" s="2"/>
      <c r="W706" s="2"/>
      <c r="X706" s="2"/>
      <c r="Y706" s="2"/>
      <c r="Z706" s="2"/>
      <c r="AA706" s="3"/>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c r="CG706" s="2"/>
      <c r="CH706" s="2"/>
      <c r="CI706" s="2"/>
      <c r="CJ706" s="2"/>
      <c r="CK706" s="2"/>
      <c r="CL706" s="2"/>
      <c r="CM706" s="2"/>
      <c r="CN706" s="2"/>
      <c r="CO706" s="2"/>
      <c r="CP706" s="2"/>
      <c r="CQ706" s="2"/>
      <c r="CR706" s="2"/>
      <c r="CS706" s="2"/>
      <c r="CT706" s="2"/>
      <c r="CU706" s="2"/>
      <c r="CV706" s="2"/>
      <c r="CW706" s="2"/>
      <c r="CX706" s="2"/>
      <c r="CY706" s="2"/>
      <c r="CZ706" s="2"/>
      <c r="DA706" s="2"/>
      <c r="DB706" s="2"/>
      <c r="DC706" s="2"/>
      <c r="DD706" s="2"/>
      <c r="DE706" s="2"/>
      <c r="DF706" s="2"/>
      <c r="DG706" s="2"/>
      <c r="DH706" s="2"/>
      <c r="DI706" s="2"/>
      <c r="DJ706" s="2"/>
      <c r="DK706" s="2"/>
      <c r="DL706" s="2"/>
      <c r="DM706" s="2"/>
      <c r="DN706" s="2"/>
      <c r="DO706" s="2"/>
      <c r="DP706" s="2"/>
      <c r="DQ706" s="2"/>
      <c r="DR706" s="2"/>
      <c r="DS706" s="2"/>
      <c r="DT706" s="2"/>
      <c r="DU706" s="2"/>
      <c r="DV706" s="2"/>
      <c r="DW706" s="2"/>
      <c r="DX706" s="2"/>
      <c r="DY706" s="2"/>
      <c r="DZ706" s="2"/>
      <c r="EA706" s="2"/>
      <c r="EB706" s="2"/>
      <c r="EC706" s="2"/>
      <c r="ED706" s="2"/>
      <c r="EE706" s="2"/>
      <c r="EF706" s="2"/>
      <c r="EG706" s="2"/>
      <c r="EH706" s="2"/>
      <c r="EI706" s="2"/>
      <c r="EJ706" s="2"/>
      <c r="EK706" s="2"/>
      <c r="EL706" s="2"/>
      <c r="EM706" s="2"/>
      <c r="EN706" s="2"/>
      <c r="EO706" s="2"/>
      <c r="EP706" s="2"/>
      <c r="EQ706" s="2"/>
      <c r="ER706" s="2"/>
      <c r="ES706" s="2"/>
      <c r="ET706" s="2"/>
      <c r="EU706" s="2"/>
      <c r="EV706" s="2"/>
    </row>
    <row r="707" spans="1:152" ht="12.75">
      <c r="A707" s="2"/>
      <c r="B707" s="2"/>
      <c r="C707" s="2"/>
      <c r="D707" s="2"/>
      <c r="E707" s="2"/>
      <c r="F707" s="3"/>
      <c r="G707" s="3"/>
      <c r="H707" s="3"/>
      <c r="I707" s="3"/>
      <c r="J707" s="3"/>
      <c r="K707" s="3"/>
      <c r="L707" s="3"/>
      <c r="M707" s="2"/>
      <c r="N707" s="2"/>
      <c r="O707" s="3"/>
      <c r="P707" s="3"/>
      <c r="Q707" s="3"/>
      <c r="R707" s="3"/>
      <c r="S707" s="3"/>
      <c r="T707" s="2"/>
      <c r="U707" s="2"/>
      <c r="V707" s="2"/>
      <c r="W707" s="2"/>
      <c r="X707" s="2"/>
      <c r="Y707" s="2"/>
      <c r="Z707" s="2"/>
      <c r="AA707" s="3"/>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c r="CG707" s="2"/>
      <c r="CH707" s="2"/>
      <c r="CI707" s="2"/>
      <c r="CJ707" s="2"/>
      <c r="CK707" s="2"/>
      <c r="CL707" s="2"/>
      <c r="CM707" s="2"/>
      <c r="CN707" s="2"/>
      <c r="CO707" s="2"/>
      <c r="CP707" s="2"/>
      <c r="CQ707" s="2"/>
      <c r="CR707" s="2"/>
      <c r="CS707" s="2"/>
      <c r="CT707" s="2"/>
      <c r="CU707" s="2"/>
      <c r="CV707" s="2"/>
      <c r="CW707" s="2"/>
      <c r="CX707" s="2"/>
      <c r="CY707" s="2"/>
      <c r="CZ707" s="2"/>
      <c r="DA707" s="2"/>
      <c r="DB707" s="2"/>
      <c r="DC707" s="2"/>
      <c r="DD707" s="2"/>
      <c r="DE707" s="2"/>
      <c r="DF707" s="2"/>
      <c r="DG707" s="2"/>
      <c r="DH707" s="2"/>
      <c r="DI707" s="2"/>
      <c r="DJ707" s="2"/>
      <c r="DK707" s="2"/>
      <c r="DL707" s="2"/>
      <c r="DM707" s="2"/>
      <c r="DN707" s="2"/>
      <c r="DO707" s="2"/>
      <c r="DP707" s="2"/>
      <c r="DQ707" s="2"/>
      <c r="DR707" s="2"/>
      <c r="DS707" s="2"/>
      <c r="DT707" s="2"/>
      <c r="DU707" s="2"/>
      <c r="DV707" s="2"/>
      <c r="DW707" s="2"/>
      <c r="DX707" s="2"/>
      <c r="DY707" s="2"/>
      <c r="DZ707" s="2"/>
      <c r="EA707" s="2"/>
      <c r="EB707" s="2"/>
      <c r="EC707" s="2"/>
      <c r="ED707" s="2"/>
      <c r="EE707" s="2"/>
      <c r="EF707" s="2"/>
      <c r="EG707" s="2"/>
      <c r="EH707" s="2"/>
      <c r="EI707" s="2"/>
      <c r="EJ707" s="2"/>
      <c r="EK707" s="2"/>
      <c r="EL707" s="2"/>
      <c r="EM707" s="2"/>
      <c r="EN707" s="2"/>
      <c r="EO707" s="2"/>
      <c r="EP707" s="2"/>
      <c r="EQ707" s="2"/>
      <c r="ER707" s="2"/>
      <c r="ES707" s="2"/>
      <c r="ET707" s="2"/>
      <c r="EU707" s="2"/>
      <c r="EV707" s="2"/>
    </row>
    <row r="708" spans="1:152" ht="12.75">
      <c r="A708" s="2"/>
      <c r="B708" s="2"/>
      <c r="C708" s="2"/>
      <c r="D708" s="2"/>
      <c r="E708" s="2"/>
      <c r="F708" s="3"/>
      <c r="G708" s="3"/>
      <c r="H708" s="3"/>
      <c r="I708" s="3"/>
      <c r="J708" s="3"/>
      <c r="K708" s="3"/>
      <c r="L708" s="3"/>
      <c r="M708" s="2"/>
      <c r="N708" s="2"/>
      <c r="O708" s="3"/>
      <c r="P708" s="3"/>
      <c r="Q708" s="3"/>
      <c r="R708" s="3"/>
      <c r="S708" s="3"/>
      <c r="T708" s="2"/>
      <c r="U708" s="2"/>
      <c r="V708" s="2"/>
      <c r="W708" s="2"/>
      <c r="X708" s="2"/>
      <c r="Y708" s="2"/>
      <c r="Z708" s="2"/>
      <c r="AA708" s="3"/>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c r="CG708" s="2"/>
      <c r="CH708" s="2"/>
      <c r="CI708" s="2"/>
      <c r="CJ708" s="2"/>
      <c r="CK708" s="2"/>
      <c r="CL708" s="2"/>
      <c r="CM708" s="2"/>
      <c r="CN708" s="2"/>
      <c r="CO708" s="2"/>
      <c r="CP708" s="2"/>
      <c r="CQ708" s="2"/>
      <c r="CR708" s="2"/>
      <c r="CS708" s="2"/>
      <c r="CT708" s="2"/>
      <c r="CU708" s="2"/>
      <c r="CV708" s="2"/>
      <c r="CW708" s="2"/>
      <c r="CX708" s="2"/>
      <c r="CY708" s="2"/>
      <c r="CZ708" s="2"/>
      <c r="DA708" s="2"/>
      <c r="DB708" s="2"/>
      <c r="DC708" s="2"/>
      <c r="DD708" s="2"/>
      <c r="DE708" s="2"/>
      <c r="DF708" s="2"/>
      <c r="DG708" s="2"/>
      <c r="DH708" s="2"/>
      <c r="DI708" s="2"/>
      <c r="DJ708" s="2"/>
      <c r="DK708" s="2"/>
      <c r="DL708" s="2"/>
      <c r="DM708" s="2"/>
      <c r="DN708" s="2"/>
      <c r="DO708" s="2"/>
      <c r="DP708" s="2"/>
      <c r="DQ708" s="2"/>
      <c r="DR708" s="2"/>
      <c r="DS708" s="2"/>
      <c r="DT708" s="2"/>
      <c r="DU708" s="2"/>
      <c r="DV708" s="2"/>
      <c r="DW708" s="2"/>
      <c r="DX708" s="2"/>
      <c r="DY708" s="2"/>
      <c r="DZ708" s="2"/>
      <c r="EA708" s="2"/>
      <c r="EB708" s="2"/>
      <c r="EC708" s="2"/>
      <c r="ED708" s="2"/>
      <c r="EE708" s="2"/>
      <c r="EF708" s="2"/>
      <c r="EG708" s="2"/>
      <c r="EH708" s="2"/>
      <c r="EI708" s="2"/>
      <c r="EJ708" s="2"/>
      <c r="EK708" s="2"/>
      <c r="EL708" s="2"/>
      <c r="EM708" s="2"/>
      <c r="EN708" s="2"/>
      <c r="EO708" s="2"/>
      <c r="EP708" s="2"/>
      <c r="EQ708" s="2"/>
      <c r="ER708" s="2"/>
      <c r="ES708" s="2"/>
      <c r="ET708" s="2"/>
      <c r="EU708" s="2"/>
      <c r="EV708" s="2"/>
    </row>
    <row r="709" spans="1:152" ht="12.75">
      <c r="A709" s="2"/>
      <c r="B709" s="2"/>
      <c r="C709" s="2"/>
      <c r="D709" s="2"/>
      <c r="E709" s="2"/>
      <c r="F709" s="3"/>
      <c r="G709" s="3"/>
      <c r="H709" s="3"/>
      <c r="I709" s="3"/>
      <c r="J709" s="3"/>
      <c r="K709" s="3"/>
      <c r="L709" s="3"/>
      <c r="M709" s="2"/>
      <c r="N709" s="2"/>
      <c r="O709" s="3"/>
      <c r="P709" s="3"/>
      <c r="Q709" s="3"/>
      <c r="R709" s="3"/>
      <c r="S709" s="3"/>
      <c r="T709" s="2"/>
      <c r="U709" s="2"/>
      <c r="V709" s="2"/>
      <c r="W709" s="2"/>
      <c r="X709" s="2"/>
      <c r="Y709" s="2"/>
      <c r="Z709" s="2"/>
      <c r="AA709" s="3"/>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c r="CG709" s="2"/>
      <c r="CH709" s="2"/>
      <c r="CI709" s="2"/>
      <c r="CJ709" s="2"/>
      <c r="CK709" s="2"/>
      <c r="CL709" s="2"/>
      <c r="CM709" s="2"/>
      <c r="CN709" s="2"/>
      <c r="CO709" s="2"/>
      <c r="CP709" s="2"/>
      <c r="CQ709" s="2"/>
      <c r="CR709" s="2"/>
      <c r="CS709" s="2"/>
      <c r="CT709" s="2"/>
      <c r="CU709" s="2"/>
      <c r="CV709" s="2"/>
      <c r="CW709" s="2"/>
      <c r="CX709" s="2"/>
      <c r="CY709" s="2"/>
      <c r="CZ709" s="2"/>
      <c r="DA709" s="2"/>
      <c r="DB709" s="2"/>
      <c r="DC709" s="2"/>
      <c r="DD709" s="2"/>
      <c r="DE709" s="2"/>
      <c r="DF709" s="2"/>
      <c r="DG709" s="2"/>
      <c r="DH709" s="2"/>
      <c r="DI709" s="2"/>
      <c r="DJ709" s="2"/>
      <c r="DK709" s="2"/>
      <c r="DL709" s="2"/>
      <c r="DM709" s="2"/>
      <c r="DN709" s="2"/>
      <c r="DO709" s="2"/>
      <c r="DP709" s="2"/>
      <c r="DQ709" s="2"/>
      <c r="DR709" s="2"/>
      <c r="DS709" s="2"/>
      <c r="DT709" s="2"/>
      <c r="DU709" s="2"/>
      <c r="DV709" s="2"/>
      <c r="DW709" s="2"/>
      <c r="DX709" s="2"/>
      <c r="DY709" s="2"/>
      <c r="DZ709" s="2"/>
      <c r="EA709" s="2"/>
      <c r="EB709" s="2"/>
      <c r="EC709" s="2"/>
      <c r="ED709" s="2"/>
      <c r="EE709" s="2"/>
      <c r="EF709" s="2"/>
      <c r="EG709" s="2"/>
      <c r="EH709" s="2"/>
      <c r="EI709" s="2"/>
      <c r="EJ709" s="2"/>
      <c r="EK709" s="2"/>
      <c r="EL709" s="2"/>
      <c r="EM709" s="2"/>
      <c r="EN709" s="2"/>
      <c r="EO709" s="2"/>
      <c r="EP709" s="2"/>
      <c r="EQ709" s="2"/>
      <c r="ER709" s="2"/>
      <c r="ES709" s="2"/>
      <c r="ET709" s="2"/>
      <c r="EU709" s="2"/>
      <c r="EV709" s="2"/>
    </row>
    <row r="710" spans="1:152" ht="12.75">
      <c r="A710" s="2"/>
      <c r="B710" s="2"/>
      <c r="C710" s="2"/>
      <c r="D710" s="2"/>
      <c r="E710" s="2"/>
      <c r="F710" s="3"/>
      <c r="G710" s="3"/>
      <c r="H710" s="3"/>
      <c r="I710" s="3"/>
      <c r="J710" s="3"/>
      <c r="K710" s="3"/>
      <c r="L710" s="3"/>
      <c r="M710" s="2"/>
      <c r="N710" s="2"/>
      <c r="O710" s="3"/>
      <c r="P710" s="3"/>
      <c r="Q710" s="3"/>
      <c r="R710" s="3"/>
      <c r="S710" s="3"/>
      <c r="T710" s="2"/>
      <c r="U710" s="2"/>
      <c r="V710" s="2"/>
      <c r="W710" s="2"/>
      <c r="X710" s="2"/>
      <c r="Y710" s="2"/>
      <c r="Z710" s="2"/>
      <c r="AA710" s="3"/>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c r="CG710" s="2"/>
      <c r="CH710" s="2"/>
      <c r="CI710" s="2"/>
      <c r="CJ710" s="2"/>
      <c r="CK710" s="2"/>
      <c r="CL710" s="2"/>
      <c r="CM710" s="2"/>
      <c r="CN710" s="2"/>
      <c r="CO710" s="2"/>
      <c r="CP710" s="2"/>
      <c r="CQ710" s="2"/>
      <c r="CR710" s="2"/>
      <c r="CS710" s="2"/>
      <c r="CT710" s="2"/>
      <c r="CU710" s="2"/>
      <c r="CV710" s="2"/>
      <c r="CW710" s="2"/>
      <c r="CX710" s="2"/>
      <c r="CY710" s="2"/>
      <c r="CZ710" s="2"/>
      <c r="DA710" s="2"/>
      <c r="DB710" s="2"/>
      <c r="DC710" s="2"/>
      <c r="DD710" s="2"/>
      <c r="DE710" s="2"/>
      <c r="DF710" s="2"/>
      <c r="DG710" s="2"/>
      <c r="DH710" s="2"/>
      <c r="DI710" s="2"/>
      <c r="DJ710" s="2"/>
      <c r="DK710" s="2"/>
      <c r="DL710" s="2"/>
      <c r="DM710" s="2"/>
      <c r="DN710" s="2"/>
      <c r="DO710" s="2"/>
      <c r="DP710" s="2"/>
      <c r="DQ710" s="2"/>
      <c r="DR710" s="2"/>
      <c r="DS710" s="2"/>
      <c r="DT710" s="2"/>
      <c r="DU710" s="2"/>
      <c r="DV710" s="2"/>
      <c r="DW710" s="2"/>
      <c r="DX710" s="2"/>
      <c r="DY710" s="2"/>
      <c r="DZ710" s="2"/>
      <c r="EA710" s="2"/>
      <c r="EB710" s="2"/>
      <c r="EC710" s="2"/>
      <c r="ED710" s="2"/>
      <c r="EE710" s="2"/>
      <c r="EF710" s="2"/>
      <c r="EG710" s="2"/>
      <c r="EH710" s="2"/>
      <c r="EI710" s="2"/>
      <c r="EJ710" s="2"/>
      <c r="EK710" s="2"/>
      <c r="EL710" s="2"/>
      <c r="EM710" s="2"/>
      <c r="EN710" s="2"/>
      <c r="EO710" s="2"/>
      <c r="EP710" s="2"/>
      <c r="EQ710" s="2"/>
      <c r="ER710" s="2"/>
      <c r="ES710" s="2"/>
      <c r="ET710" s="2"/>
      <c r="EU710" s="2"/>
      <c r="EV710" s="2"/>
    </row>
    <row r="711" spans="1:152" ht="12.75">
      <c r="A711" s="2"/>
      <c r="B711" s="2"/>
      <c r="C711" s="2"/>
      <c r="D711" s="2"/>
      <c r="E711" s="2"/>
      <c r="F711" s="3"/>
      <c r="G711" s="3"/>
      <c r="H711" s="3"/>
      <c r="I711" s="3"/>
      <c r="J711" s="3"/>
      <c r="K711" s="3"/>
      <c r="L711" s="3"/>
      <c r="M711" s="2"/>
      <c r="N711" s="2"/>
      <c r="O711" s="3"/>
      <c r="P711" s="3"/>
      <c r="Q711" s="3"/>
      <c r="R711" s="3"/>
      <c r="S711" s="3"/>
      <c r="T711" s="2"/>
      <c r="U711" s="2"/>
      <c r="V711" s="2"/>
      <c r="W711" s="2"/>
      <c r="X711" s="2"/>
      <c r="Y711" s="2"/>
      <c r="Z711" s="2"/>
      <c r="AA711" s="3"/>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c r="CF711" s="2"/>
      <c r="CG711" s="2"/>
      <c r="CH711" s="2"/>
      <c r="CI711" s="2"/>
      <c r="CJ711" s="2"/>
      <c r="CK711" s="2"/>
      <c r="CL711" s="2"/>
      <c r="CM711" s="2"/>
      <c r="CN711" s="2"/>
      <c r="CO711" s="2"/>
      <c r="CP711" s="2"/>
      <c r="CQ711" s="2"/>
      <c r="CR711" s="2"/>
      <c r="CS711" s="2"/>
      <c r="CT711" s="2"/>
      <c r="CU711" s="2"/>
      <c r="CV711" s="2"/>
      <c r="CW711" s="2"/>
      <c r="CX711" s="2"/>
      <c r="CY711" s="2"/>
      <c r="CZ711" s="2"/>
      <c r="DA711" s="2"/>
      <c r="DB711" s="2"/>
      <c r="DC711" s="2"/>
      <c r="DD711" s="2"/>
      <c r="DE711" s="2"/>
      <c r="DF711" s="2"/>
      <c r="DG711" s="2"/>
      <c r="DH711" s="2"/>
      <c r="DI711" s="2"/>
      <c r="DJ711" s="2"/>
      <c r="DK711" s="2"/>
      <c r="DL711" s="2"/>
      <c r="DM711" s="2"/>
      <c r="DN711" s="2"/>
      <c r="DO711" s="2"/>
      <c r="DP711" s="2"/>
      <c r="DQ711" s="2"/>
      <c r="DR711" s="2"/>
      <c r="DS711" s="2"/>
      <c r="DT711" s="2"/>
      <c r="DU711" s="2"/>
      <c r="DV711" s="2"/>
      <c r="DW711" s="2"/>
      <c r="DX711" s="2"/>
      <c r="DY711" s="2"/>
      <c r="DZ711" s="2"/>
      <c r="EA711" s="2"/>
      <c r="EB711" s="2"/>
      <c r="EC711" s="2"/>
      <c r="ED711" s="2"/>
      <c r="EE711" s="2"/>
      <c r="EF711" s="2"/>
      <c r="EG711" s="2"/>
      <c r="EH711" s="2"/>
      <c r="EI711" s="2"/>
      <c r="EJ711" s="2"/>
      <c r="EK711" s="2"/>
      <c r="EL711" s="2"/>
      <c r="EM711" s="2"/>
      <c r="EN711" s="2"/>
      <c r="EO711" s="2"/>
      <c r="EP711" s="2"/>
      <c r="EQ711" s="2"/>
      <c r="ER711" s="2"/>
      <c r="ES711" s="2"/>
      <c r="ET711" s="2"/>
      <c r="EU711" s="2"/>
      <c r="EV711" s="2"/>
    </row>
    <row r="712" spans="1:152" ht="12.75">
      <c r="A712" s="2"/>
      <c r="B712" s="2"/>
      <c r="C712" s="2"/>
      <c r="D712" s="2"/>
      <c r="E712" s="2"/>
      <c r="F712" s="3"/>
      <c r="G712" s="3"/>
      <c r="H712" s="3"/>
      <c r="I712" s="3"/>
      <c r="J712" s="3"/>
      <c r="K712" s="3"/>
      <c r="L712" s="3"/>
      <c r="M712" s="2"/>
      <c r="N712" s="2"/>
      <c r="O712" s="3"/>
      <c r="P712" s="3"/>
      <c r="Q712" s="3"/>
      <c r="R712" s="3"/>
      <c r="S712" s="3"/>
      <c r="T712" s="2"/>
      <c r="U712" s="2"/>
      <c r="V712" s="2"/>
      <c r="W712" s="2"/>
      <c r="X712" s="2"/>
      <c r="Y712" s="2"/>
      <c r="Z712" s="2"/>
      <c r="AA712" s="3"/>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c r="CG712" s="2"/>
      <c r="CH712" s="2"/>
      <c r="CI712" s="2"/>
      <c r="CJ712" s="2"/>
      <c r="CK712" s="2"/>
      <c r="CL712" s="2"/>
      <c r="CM712" s="2"/>
      <c r="CN712" s="2"/>
      <c r="CO712" s="2"/>
      <c r="CP712" s="2"/>
      <c r="CQ712" s="2"/>
      <c r="CR712" s="2"/>
      <c r="CS712" s="2"/>
      <c r="CT712" s="2"/>
      <c r="CU712" s="2"/>
      <c r="CV712" s="2"/>
      <c r="CW712" s="2"/>
      <c r="CX712" s="2"/>
      <c r="CY712" s="2"/>
      <c r="CZ712" s="2"/>
      <c r="DA712" s="2"/>
      <c r="DB712" s="2"/>
      <c r="DC712" s="2"/>
      <c r="DD712" s="2"/>
      <c r="DE712" s="2"/>
      <c r="DF712" s="2"/>
      <c r="DG712" s="2"/>
      <c r="DH712" s="2"/>
      <c r="DI712" s="2"/>
      <c r="DJ712" s="2"/>
      <c r="DK712" s="2"/>
      <c r="DL712" s="2"/>
      <c r="DM712" s="2"/>
      <c r="DN712" s="2"/>
      <c r="DO712" s="2"/>
      <c r="DP712" s="2"/>
      <c r="DQ712" s="2"/>
      <c r="DR712" s="2"/>
      <c r="DS712" s="2"/>
      <c r="DT712" s="2"/>
      <c r="DU712" s="2"/>
      <c r="DV712" s="2"/>
      <c r="DW712" s="2"/>
      <c r="DX712" s="2"/>
      <c r="DY712" s="2"/>
      <c r="DZ712" s="2"/>
      <c r="EA712" s="2"/>
      <c r="EB712" s="2"/>
      <c r="EC712" s="2"/>
      <c r="ED712" s="2"/>
      <c r="EE712" s="2"/>
      <c r="EF712" s="2"/>
      <c r="EG712" s="2"/>
      <c r="EH712" s="2"/>
      <c r="EI712" s="2"/>
      <c r="EJ712" s="2"/>
      <c r="EK712" s="2"/>
      <c r="EL712" s="2"/>
      <c r="EM712" s="2"/>
      <c r="EN712" s="2"/>
      <c r="EO712" s="2"/>
      <c r="EP712" s="2"/>
      <c r="EQ712" s="2"/>
      <c r="ER712" s="2"/>
      <c r="ES712" s="2"/>
      <c r="ET712" s="2"/>
      <c r="EU712" s="2"/>
      <c r="EV712" s="2"/>
    </row>
    <row r="713" spans="1:152" ht="12.75">
      <c r="A713" s="2"/>
      <c r="B713" s="2"/>
      <c r="C713" s="2"/>
      <c r="D713" s="2"/>
      <c r="E713" s="2"/>
      <c r="F713" s="3"/>
      <c r="G713" s="3"/>
      <c r="H713" s="3"/>
      <c r="I713" s="3"/>
      <c r="J713" s="3"/>
      <c r="K713" s="3"/>
      <c r="L713" s="3"/>
      <c r="M713" s="2"/>
      <c r="N713" s="2"/>
      <c r="O713" s="3"/>
      <c r="P713" s="3"/>
      <c r="Q713" s="3"/>
      <c r="R713" s="3"/>
      <c r="S713" s="3"/>
      <c r="T713" s="2"/>
      <c r="U713" s="2"/>
      <c r="V713" s="2"/>
      <c r="W713" s="2"/>
      <c r="X713" s="2"/>
      <c r="Y713" s="2"/>
      <c r="Z713" s="2"/>
      <c r="AA713" s="3"/>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c r="BZ713" s="2"/>
      <c r="CA713" s="2"/>
      <c r="CB713" s="2"/>
      <c r="CC713" s="2"/>
      <c r="CD713" s="2"/>
      <c r="CE713" s="2"/>
      <c r="CF713" s="2"/>
      <c r="CG713" s="2"/>
      <c r="CH713" s="2"/>
      <c r="CI713" s="2"/>
      <c r="CJ713" s="2"/>
      <c r="CK713" s="2"/>
      <c r="CL713" s="2"/>
      <c r="CM713" s="2"/>
      <c r="CN713" s="2"/>
      <c r="CO713" s="2"/>
      <c r="CP713" s="2"/>
      <c r="CQ713" s="2"/>
      <c r="CR713" s="2"/>
      <c r="CS713" s="2"/>
      <c r="CT713" s="2"/>
      <c r="CU713" s="2"/>
      <c r="CV713" s="2"/>
      <c r="CW713" s="2"/>
      <c r="CX713" s="2"/>
      <c r="CY713" s="2"/>
      <c r="CZ713" s="2"/>
      <c r="DA713" s="2"/>
      <c r="DB713" s="2"/>
      <c r="DC713" s="2"/>
      <c r="DD713" s="2"/>
      <c r="DE713" s="2"/>
      <c r="DF713" s="2"/>
      <c r="DG713" s="2"/>
      <c r="DH713" s="2"/>
      <c r="DI713" s="2"/>
      <c r="DJ713" s="2"/>
      <c r="DK713" s="2"/>
      <c r="DL713" s="2"/>
      <c r="DM713" s="2"/>
      <c r="DN713" s="2"/>
      <c r="DO713" s="2"/>
      <c r="DP713" s="2"/>
      <c r="DQ713" s="2"/>
      <c r="DR713" s="2"/>
      <c r="DS713" s="2"/>
      <c r="DT713" s="2"/>
      <c r="DU713" s="2"/>
      <c r="DV713" s="2"/>
      <c r="DW713" s="2"/>
      <c r="DX713" s="2"/>
      <c r="DY713" s="2"/>
      <c r="DZ713" s="2"/>
      <c r="EA713" s="2"/>
      <c r="EB713" s="2"/>
      <c r="EC713" s="2"/>
      <c r="ED713" s="2"/>
      <c r="EE713" s="2"/>
      <c r="EF713" s="2"/>
      <c r="EG713" s="2"/>
      <c r="EH713" s="2"/>
      <c r="EI713" s="2"/>
      <c r="EJ713" s="2"/>
      <c r="EK713" s="2"/>
      <c r="EL713" s="2"/>
      <c r="EM713" s="2"/>
      <c r="EN713" s="2"/>
      <c r="EO713" s="2"/>
      <c r="EP713" s="2"/>
      <c r="EQ713" s="2"/>
      <c r="ER713" s="2"/>
      <c r="ES713" s="2"/>
      <c r="ET713" s="2"/>
      <c r="EU713" s="2"/>
      <c r="EV713" s="2"/>
    </row>
    <row r="714" spans="1:152" ht="12.75">
      <c r="A714" s="2"/>
      <c r="B714" s="2"/>
      <c r="C714" s="2"/>
      <c r="D714" s="2"/>
      <c r="E714" s="2"/>
      <c r="F714" s="3"/>
      <c r="G714" s="3"/>
      <c r="H714" s="3"/>
      <c r="I714" s="3"/>
      <c r="J714" s="3"/>
      <c r="K714" s="3"/>
      <c r="L714" s="3"/>
      <c r="M714" s="2"/>
      <c r="N714" s="2"/>
      <c r="O714" s="3"/>
      <c r="P714" s="3"/>
      <c r="Q714" s="3"/>
      <c r="R714" s="3"/>
      <c r="S714" s="3"/>
      <c r="T714" s="2"/>
      <c r="U714" s="2"/>
      <c r="V714" s="2"/>
      <c r="W714" s="2"/>
      <c r="X714" s="2"/>
      <c r="Y714" s="2"/>
      <c r="Z714" s="2"/>
      <c r="AA714" s="3"/>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c r="BZ714" s="2"/>
      <c r="CA714" s="2"/>
      <c r="CB714" s="2"/>
      <c r="CC714" s="2"/>
      <c r="CD714" s="2"/>
      <c r="CE714" s="2"/>
      <c r="CF714" s="2"/>
      <c r="CG714" s="2"/>
      <c r="CH714" s="2"/>
      <c r="CI714" s="2"/>
      <c r="CJ714" s="2"/>
      <c r="CK714" s="2"/>
      <c r="CL714" s="2"/>
      <c r="CM714" s="2"/>
      <c r="CN714" s="2"/>
      <c r="CO714" s="2"/>
      <c r="CP714" s="2"/>
      <c r="CQ714" s="2"/>
      <c r="CR714" s="2"/>
      <c r="CS714" s="2"/>
      <c r="CT714" s="2"/>
      <c r="CU714" s="2"/>
      <c r="CV714" s="2"/>
      <c r="CW714" s="2"/>
      <c r="CX714" s="2"/>
      <c r="CY714" s="2"/>
      <c r="CZ714" s="2"/>
      <c r="DA714" s="2"/>
      <c r="DB714" s="2"/>
      <c r="DC714" s="2"/>
      <c r="DD714" s="2"/>
      <c r="DE714" s="2"/>
      <c r="DF714" s="2"/>
      <c r="DG714" s="2"/>
      <c r="DH714" s="2"/>
      <c r="DI714" s="2"/>
      <c r="DJ714" s="2"/>
      <c r="DK714" s="2"/>
      <c r="DL714" s="2"/>
      <c r="DM714" s="2"/>
      <c r="DN714" s="2"/>
      <c r="DO714" s="2"/>
      <c r="DP714" s="2"/>
      <c r="DQ714" s="2"/>
      <c r="DR714" s="2"/>
      <c r="DS714" s="2"/>
      <c r="DT714" s="2"/>
      <c r="DU714" s="2"/>
      <c r="DV714" s="2"/>
      <c r="DW714" s="2"/>
      <c r="DX714" s="2"/>
      <c r="DY714" s="2"/>
      <c r="DZ714" s="2"/>
      <c r="EA714" s="2"/>
      <c r="EB714" s="2"/>
      <c r="EC714" s="2"/>
      <c r="ED714" s="2"/>
      <c r="EE714" s="2"/>
      <c r="EF714" s="2"/>
      <c r="EG714" s="2"/>
      <c r="EH714" s="2"/>
      <c r="EI714" s="2"/>
      <c r="EJ714" s="2"/>
      <c r="EK714" s="2"/>
      <c r="EL714" s="2"/>
      <c r="EM714" s="2"/>
      <c r="EN714" s="2"/>
      <c r="EO714" s="2"/>
      <c r="EP714" s="2"/>
      <c r="EQ714" s="2"/>
      <c r="ER714" s="2"/>
      <c r="ES714" s="2"/>
      <c r="ET714" s="2"/>
      <c r="EU714" s="2"/>
      <c r="EV714" s="2"/>
    </row>
    <row r="715" spans="1:152" ht="12.75">
      <c r="A715" s="2"/>
      <c r="B715" s="2"/>
      <c r="C715" s="2"/>
      <c r="D715" s="2"/>
      <c r="E715" s="2"/>
      <c r="F715" s="3"/>
      <c r="G715" s="3"/>
      <c r="H715" s="3"/>
      <c r="I715" s="3"/>
      <c r="J715" s="3"/>
      <c r="K715" s="3"/>
      <c r="L715" s="3"/>
      <c r="M715" s="2"/>
      <c r="N715" s="2"/>
      <c r="O715" s="3"/>
      <c r="P715" s="3"/>
      <c r="Q715" s="3"/>
      <c r="R715" s="3"/>
      <c r="S715" s="3"/>
      <c r="T715" s="2"/>
      <c r="U715" s="2"/>
      <c r="V715" s="2"/>
      <c r="W715" s="2"/>
      <c r="X715" s="2"/>
      <c r="Y715" s="2"/>
      <c r="Z715" s="2"/>
      <c r="AA715" s="3"/>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c r="BZ715" s="2"/>
      <c r="CA715" s="2"/>
      <c r="CB715" s="2"/>
      <c r="CC715" s="2"/>
      <c r="CD715" s="2"/>
      <c r="CE715" s="2"/>
      <c r="CF715" s="2"/>
      <c r="CG715" s="2"/>
      <c r="CH715" s="2"/>
      <c r="CI715" s="2"/>
      <c r="CJ715" s="2"/>
      <c r="CK715" s="2"/>
      <c r="CL715" s="2"/>
      <c r="CM715" s="2"/>
      <c r="CN715" s="2"/>
      <c r="CO715" s="2"/>
      <c r="CP715" s="2"/>
      <c r="CQ715" s="2"/>
      <c r="CR715" s="2"/>
      <c r="CS715" s="2"/>
      <c r="CT715" s="2"/>
      <c r="CU715" s="2"/>
      <c r="CV715" s="2"/>
      <c r="CW715" s="2"/>
      <c r="CX715" s="2"/>
      <c r="CY715" s="2"/>
      <c r="CZ715" s="2"/>
      <c r="DA715" s="2"/>
      <c r="DB715" s="2"/>
      <c r="DC715" s="2"/>
      <c r="DD715" s="2"/>
      <c r="DE715" s="2"/>
      <c r="DF715" s="2"/>
      <c r="DG715" s="2"/>
      <c r="DH715" s="2"/>
      <c r="DI715" s="2"/>
      <c r="DJ715" s="2"/>
      <c r="DK715" s="2"/>
      <c r="DL715" s="2"/>
      <c r="DM715" s="2"/>
      <c r="DN715" s="2"/>
      <c r="DO715" s="2"/>
      <c r="DP715" s="2"/>
      <c r="DQ715" s="2"/>
      <c r="DR715" s="2"/>
      <c r="DS715" s="2"/>
      <c r="DT715" s="2"/>
      <c r="DU715" s="2"/>
      <c r="DV715" s="2"/>
      <c r="DW715" s="2"/>
      <c r="DX715" s="2"/>
      <c r="DY715" s="2"/>
      <c r="DZ715" s="2"/>
      <c r="EA715" s="2"/>
      <c r="EB715" s="2"/>
      <c r="EC715" s="2"/>
      <c r="ED715" s="2"/>
      <c r="EE715" s="2"/>
      <c r="EF715" s="2"/>
      <c r="EG715" s="2"/>
      <c r="EH715" s="2"/>
      <c r="EI715" s="2"/>
      <c r="EJ715" s="2"/>
      <c r="EK715" s="2"/>
      <c r="EL715" s="2"/>
      <c r="EM715" s="2"/>
      <c r="EN715" s="2"/>
      <c r="EO715" s="2"/>
      <c r="EP715" s="2"/>
      <c r="EQ715" s="2"/>
      <c r="ER715" s="2"/>
      <c r="ES715" s="2"/>
      <c r="ET715" s="2"/>
      <c r="EU715" s="2"/>
      <c r="EV715" s="2"/>
    </row>
    <row r="716" spans="1:152" ht="12.75">
      <c r="A716" s="2"/>
      <c r="B716" s="2"/>
      <c r="C716" s="2"/>
      <c r="D716" s="2"/>
      <c r="E716" s="2"/>
      <c r="F716" s="3"/>
      <c r="G716" s="3"/>
      <c r="H716" s="3"/>
      <c r="I716" s="3"/>
      <c r="J716" s="3"/>
      <c r="K716" s="3"/>
      <c r="L716" s="3"/>
      <c r="M716" s="2"/>
      <c r="N716" s="2"/>
      <c r="O716" s="3"/>
      <c r="P716" s="3"/>
      <c r="Q716" s="3"/>
      <c r="R716" s="3"/>
      <c r="S716" s="3"/>
      <c r="T716" s="2"/>
      <c r="U716" s="2"/>
      <c r="V716" s="2"/>
      <c r="W716" s="2"/>
      <c r="X716" s="2"/>
      <c r="Y716" s="2"/>
      <c r="Z716" s="2"/>
      <c r="AA716" s="3"/>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c r="BZ716" s="2"/>
      <c r="CA716" s="2"/>
      <c r="CB716" s="2"/>
      <c r="CC716" s="2"/>
      <c r="CD716" s="2"/>
      <c r="CE716" s="2"/>
      <c r="CF716" s="2"/>
      <c r="CG716" s="2"/>
      <c r="CH716" s="2"/>
      <c r="CI716" s="2"/>
      <c r="CJ716" s="2"/>
      <c r="CK716" s="2"/>
      <c r="CL716" s="2"/>
      <c r="CM716" s="2"/>
      <c r="CN716" s="2"/>
      <c r="CO716" s="2"/>
      <c r="CP716" s="2"/>
      <c r="CQ716" s="2"/>
      <c r="CR716" s="2"/>
      <c r="CS716" s="2"/>
      <c r="CT716" s="2"/>
      <c r="CU716" s="2"/>
      <c r="CV716" s="2"/>
      <c r="CW716" s="2"/>
      <c r="CX716" s="2"/>
      <c r="CY716" s="2"/>
      <c r="CZ716" s="2"/>
      <c r="DA716" s="2"/>
      <c r="DB716" s="2"/>
      <c r="DC716" s="2"/>
      <c r="DD716" s="2"/>
      <c r="DE716" s="2"/>
      <c r="DF716" s="2"/>
      <c r="DG716" s="2"/>
      <c r="DH716" s="2"/>
      <c r="DI716" s="2"/>
      <c r="DJ716" s="2"/>
      <c r="DK716" s="2"/>
      <c r="DL716" s="2"/>
      <c r="DM716" s="2"/>
      <c r="DN716" s="2"/>
      <c r="DO716" s="2"/>
      <c r="DP716" s="2"/>
      <c r="DQ716" s="2"/>
      <c r="DR716" s="2"/>
      <c r="DS716" s="2"/>
      <c r="DT716" s="2"/>
      <c r="DU716" s="2"/>
      <c r="DV716" s="2"/>
      <c r="DW716" s="2"/>
      <c r="DX716" s="2"/>
      <c r="DY716" s="2"/>
      <c r="DZ716" s="2"/>
      <c r="EA716" s="2"/>
      <c r="EB716" s="2"/>
      <c r="EC716" s="2"/>
      <c r="ED716" s="2"/>
      <c r="EE716" s="2"/>
      <c r="EF716" s="2"/>
      <c r="EG716" s="2"/>
      <c r="EH716" s="2"/>
      <c r="EI716" s="2"/>
      <c r="EJ716" s="2"/>
      <c r="EK716" s="2"/>
      <c r="EL716" s="2"/>
      <c r="EM716" s="2"/>
      <c r="EN716" s="2"/>
      <c r="EO716" s="2"/>
      <c r="EP716" s="2"/>
      <c r="EQ716" s="2"/>
      <c r="ER716" s="2"/>
      <c r="ES716" s="2"/>
      <c r="ET716" s="2"/>
      <c r="EU716" s="2"/>
      <c r="EV716" s="2"/>
    </row>
    <row r="717" spans="1:152" ht="12.75">
      <c r="A717" s="2"/>
      <c r="B717" s="2"/>
      <c r="C717" s="2"/>
      <c r="D717" s="2"/>
      <c r="E717" s="2"/>
      <c r="F717" s="3"/>
      <c r="G717" s="3"/>
      <c r="H717" s="3"/>
      <c r="I717" s="3"/>
      <c r="J717" s="3"/>
      <c r="K717" s="3"/>
      <c r="L717" s="3"/>
      <c r="M717" s="2"/>
      <c r="N717" s="2"/>
      <c r="O717" s="3"/>
      <c r="P717" s="3"/>
      <c r="Q717" s="3"/>
      <c r="R717" s="3"/>
      <c r="S717" s="3"/>
      <c r="T717" s="2"/>
      <c r="U717" s="2"/>
      <c r="V717" s="2"/>
      <c r="W717" s="2"/>
      <c r="X717" s="2"/>
      <c r="Y717" s="2"/>
      <c r="Z717" s="2"/>
      <c r="AA717" s="3"/>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c r="BZ717" s="2"/>
      <c r="CA717" s="2"/>
      <c r="CB717" s="2"/>
      <c r="CC717" s="2"/>
      <c r="CD717" s="2"/>
      <c r="CE717" s="2"/>
      <c r="CF717" s="2"/>
      <c r="CG717" s="2"/>
      <c r="CH717" s="2"/>
      <c r="CI717" s="2"/>
      <c r="CJ717" s="2"/>
      <c r="CK717" s="2"/>
      <c r="CL717" s="2"/>
      <c r="CM717" s="2"/>
      <c r="CN717" s="2"/>
      <c r="CO717" s="2"/>
      <c r="CP717" s="2"/>
      <c r="CQ717" s="2"/>
      <c r="CR717" s="2"/>
      <c r="CS717" s="2"/>
      <c r="CT717" s="2"/>
      <c r="CU717" s="2"/>
      <c r="CV717" s="2"/>
      <c r="CW717" s="2"/>
      <c r="CX717" s="2"/>
      <c r="CY717" s="2"/>
      <c r="CZ717" s="2"/>
      <c r="DA717" s="2"/>
      <c r="DB717" s="2"/>
      <c r="DC717" s="2"/>
      <c r="DD717" s="2"/>
      <c r="DE717" s="2"/>
      <c r="DF717" s="2"/>
      <c r="DG717" s="2"/>
      <c r="DH717" s="2"/>
      <c r="DI717" s="2"/>
      <c r="DJ717" s="2"/>
      <c r="DK717" s="2"/>
      <c r="DL717" s="2"/>
      <c r="DM717" s="2"/>
      <c r="DN717" s="2"/>
      <c r="DO717" s="2"/>
      <c r="DP717" s="2"/>
      <c r="DQ717" s="2"/>
      <c r="DR717" s="2"/>
      <c r="DS717" s="2"/>
      <c r="DT717" s="2"/>
      <c r="DU717" s="2"/>
      <c r="DV717" s="2"/>
      <c r="DW717" s="2"/>
      <c r="DX717" s="2"/>
      <c r="DY717" s="2"/>
      <c r="DZ717" s="2"/>
      <c r="EA717" s="2"/>
      <c r="EB717" s="2"/>
      <c r="EC717" s="2"/>
      <c r="ED717" s="2"/>
      <c r="EE717" s="2"/>
      <c r="EF717" s="2"/>
      <c r="EG717" s="2"/>
      <c r="EH717" s="2"/>
      <c r="EI717" s="2"/>
      <c r="EJ717" s="2"/>
      <c r="EK717" s="2"/>
      <c r="EL717" s="2"/>
      <c r="EM717" s="2"/>
      <c r="EN717" s="2"/>
      <c r="EO717" s="2"/>
      <c r="EP717" s="2"/>
      <c r="EQ717" s="2"/>
      <c r="ER717" s="2"/>
      <c r="ES717" s="2"/>
      <c r="ET717" s="2"/>
      <c r="EU717" s="2"/>
      <c r="EV717" s="2"/>
    </row>
    <row r="718" spans="1:152" ht="12.75">
      <c r="A718" s="2"/>
      <c r="B718" s="2"/>
      <c r="C718" s="2"/>
      <c r="D718" s="2"/>
      <c r="E718" s="2"/>
      <c r="F718" s="3"/>
      <c r="G718" s="3"/>
      <c r="H718" s="3"/>
      <c r="I718" s="3"/>
      <c r="J718" s="3"/>
      <c r="K718" s="3"/>
      <c r="L718" s="3"/>
      <c r="M718" s="2"/>
      <c r="N718" s="2"/>
      <c r="O718" s="3"/>
      <c r="P718" s="3"/>
      <c r="Q718" s="3"/>
      <c r="R718" s="3"/>
      <c r="S718" s="3"/>
      <c r="T718" s="2"/>
      <c r="U718" s="2"/>
      <c r="V718" s="2"/>
      <c r="W718" s="2"/>
      <c r="X718" s="2"/>
      <c r="Y718" s="2"/>
      <c r="Z718" s="2"/>
      <c r="AA718" s="3"/>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2"/>
      <c r="BS718" s="2"/>
      <c r="BT718" s="2"/>
      <c r="BU718" s="2"/>
      <c r="BV718" s="2"/>
      <c r="BW718" s="2"/>
      <c r="BX718" s="2"/>
      <c r="BY718" s="2"/>
      <c r="BZ718" s="2"/>
      <c r="CA718" s="2"/>
      <c r="CB718" s="2"/>
      <c r="CC718" s="2"/>
      <c r="CD718" s="2"/>
      <c r="CE718" s="2"/>
      <c r="CF718" s="2"/>
      <c r="CG718" s="2"/>
      <c r="CH718" s="2"/>
      <c r="CI718" s="2"/>
      <c r="CJ718" s="2"/>
      <c r="CK718" s="2"/>
      <c r="CL718" s="2"/>
      <c r="CM718" s="2"/>
      <c r="CN718" s="2"/>
      <c r="CO718" s="2"/>
      <c r="CP718" s="2"/>
      <c r="CQ718" s="2"/>
      <c r="CR718" s="2"/>
      <c r="CS718" s="2"/>
      <c r="CT718" s="2"/>
      <c r="CU718" s="2"/>
      <c r="CV718" s="2"/>
      <c r="CW718" s="2"/>
      <c r="CX718" s="2"/>
      <c r="CY718" s="2"/>
      <c r="CZ718" s="2"/>
      <c r="DA718" s="2"/>
      <c r="DB718" s="2"/>
      <c r="DC718" s="2"/>
      <c r="DD718" s="2"/>
      <c r="DE718" s="2"/>
      <c r="DF718" s="2"/>
      <c r="DG718" s="2"/>
      <c r="DH718" s="2"/>
      <c r="DI718" s="2"/>
      <c r="DJ718" s="2"/>
      <c r="DK718" s="2"/>
      <c r="DL718" s="2"/>
      <c r="DM718" s="2"/>
      <c r="DN718" s="2"/>
      <c r="DO718" s="2"/>
      <c r="DP718" s="2"/>
      <c r="DQ718" s="2"/>
      <c r="DR718" s="2"/>
      <c r="DS718" s="2"/>
      <c r="DT718" s="2"/>
      <c r="DU718" s="2"/>
      <c r="DV718" s="2"/>
      <c r="DW718" s="2"/>
      <c r="DX718" s="2"/>
      <c r="DY718" s="2"/>
      <c r="DZ718" s="2"/>
      <c r="EA718" s="2"/>
      <c r="EB718" s="2"/>
      <c r="EC718" s="2"/>
      <c r="ED718" s="2"/>
      <c r="EE718" s="2"/>
      <c r="EF718" s="2"/>
      <c r="EG718" s="2"/>
      <c r="EH718" s="2"/>
      <c r="EI718" s="2"/>
      <c r="EJ718" s="2"/>
      <c r="EK718" s="2"/>
      <c r="EL718" s="2"/>
      <c r="EM718" s="2"/>
      <c r="EN718" s="2"/>
      <c r="EO718" s="2"/>
      <c r="EP718" s="2"/>
      <c r="EQ718" s="2"/>
      <c r="ER718" s="2"/>
      <c r="ES718" s="2"/>
      <c r="ET718" s="2"/>
      <c r="EU718" s="2"/>
      <c r="EV718" s="2"/>
    </row>
    <row r="719" spans="1:152" ht="12.75">
      <c r="A719" s="2"/>
      <c r="B719" s="2"/>
      <c r="C719" s="2"/>
      <c r="D719" s="2"/>
      <c r="E719" s="2"/>
      <c r="F719" s="3"/>
      <c r="G719" s="3"/>
      <c r="H719" s="3"/>
      <c r="I719" s="3"/>
      <c r="J719" s="3"/>
      <c r="K719" s="3"/>
      <c r="L719" s="3"/>
      <c r="M719" s="2"/>
      <c r="N719" s="2"/>
      <c r="O719" s="3"/>
      <c r="P719" s="3"/>
      <c r="Q719" s="3"/>
      <c r="R719" s="3"/>
      <c r="S719" s="3"/>
      <c r="T719" s="2"/>
      <c r="U719" s="2"/>
      <c r="V719" s="2"/>
      <c r="W719" s="2"/>
      <c r="X719" s="2"/>
      <c r="Y719" s="2"/>
      <c r="Z719" s="2"/>
      <c r="AA719" s="3"/>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c r="BQ719" s="2"/>
      <c r="BR719" s="2"/>
      <c r="BS719" s="2"/>
      <c r="BT719" s="2"/>
      <c r="BU719" s="2"/>
      <c r="BV719" s="2"/>
      <c r="BW719" s="2"/>
      <c r="BX719" s="2"/>
      <c r="BY719" s="2"/>
      <c r="BZ719" s="2"/>
      <c r="CA719" s="2"/>
      <c r="CB719" s="2"/>
      <c r="CC719" s="2"/>
      <c r="CD719" s="2"/>
      <c r="CE719" s="2"/>
      <c r="CF719" s="2"/>
      <c r="CG719" s="2"/>
      <c r="CH719" s="2"/>
      <c r="CI719" s="2"/>
      <c r="CJ719" s="2"/>
      <c r="CK719" s="2"/>
      <c r="CL719" s="2"/>
      <c r="CM719" s="2"/>
      <c r="CN719" s="2"/>
      <c r="CO719" s="2"/>
      <c r="CP719" s="2"/>
      <c r="CQ719" s="2"/>
      <c r="CR719" s="2"/>
      <c r="CS719" s="2"/>
      <c r="CT719" s="2"/>
      <c r="CU719" s="2"/>
      <c r="CV719" s="2"/>
      <c r="CW719" s="2"/>
      <c r="CX719" s="2"/>
      <c r="CY719" s="2"/>
      <c r="CZ719" s="2"/>
      <c r="DA719" s="2"/>
      <c r="DB719" s="2"/>
      <c r="DC719" s="2"/>
      <c r="DD719" s="2"/>
      <c r="DE719" s="2"/>
      <c r="DF719" s="2"/>
      <c r="DG719" s="2"/>
      <c r="DH719" s="2"/>
      <c r="DI719" s="2"/>
      <c r="DJ719" s="2"/>
      <c r="DK719" s="2"/>
      <c r="DL719" s="2"/>
      <c r="DM719" s="2"/>
      <c r="DN719" s="2"/>
      <c r="DO719" s="2"/>
      <c r="DP719" s="2"/>
      <c r="DQ719" s="2"/>
      <c r="DR719" s="2"/>
      <c r="DS719" s="2"/>
      <c r="DT719" s="2"/>
      <c r="DU719" s="2"/>
      <c r="DV719" s="2"/>
      <c r="DW719" s="2"/>
      <c r="DX719" s="2"/>
      <c r="DY719" s="2"/>
      <c r="DZ719" s="2"/>
      <c r="EA719" s="2"/>
      <c r="EB719" s="2"/>
      <c r="EC719" s="2"/>
      <c r="ED719" s="2"/>
      <c r="EE719" s="2"/>
      <c r="EF719" s="2"/>
      <c r="EG719" s="2"/>
      <c r="EH719" s="2"/>
      <c r="EI719" s="2"/>
      <c r="EJ719" s="2"/>
      <c r="EK719" s="2"/>
      <c r="EL719" s="2"/>
      <c r="EM719" s="2"/>
      <c r="EN719" s="2"/>
      <c r="EO719" s="2"/>
      <c r="EP719" s="2"/>
      <c r="EQ719" s="2"/>
      <c r="ER719" s="2"/>
      <c r="ES719" s="2"/>
      <c r="ET719" s="2"/>
      <c r="EU719" s="2"/>
      <c r="EV719" s="2"/>
    </row>
    <row r="720" spans="1:152" ht="12.75">
      <c r="A720" s="2"/>
      <c r="B720" s="2"/>
      <c r="C720" s="2"/>
      <c r="D720" s="2"/>
      <c r="E720" s="2"/>
      <c r="F720" s="3"/>
      <c r="G720" s="3"/>
      <c r="H720" s="3"/>
      <c r="I720" s="3"/>
      <c r="J720" s="3"/>
      <c r="K720" s="3"/>
      <c r="L720" s="3"/>
      <c r="M720" s="2"/>
      <c r="N720" s="2"/>
      <c r="O720" s="3"/>
      <c r="P720" s="3"/>
      <c r="Q720" s="3"/>
      <c r="R720" s="3"/>
      <c r="S720" s="3"/>
      <c r="T720" s="2"/>
      <c r="U720" s="2"/>
      <c r="V720" s="2"/>
      <c r="W720" s="2"/>
      <c r="X720" s="2"/>
      <c r="Y720" s="2"/>
      <c r="Z720" s="2"/>
      <c r="AA720" s="3"/>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2"/>
      <c r="BS720" s="2"/>
      <c r="BT720" s="2"/>
      <c r="BU720" s="2"/>
      <c r="BV720" s="2"/>
      <c r="BW720" s="2"/>
      <c r="BX720" s="2"/>
      <c r="BY720" s="2"/>
      <c r="BZ720" s="2"/>
      <c r="CA720" s="2"/>
      <c r="CB720" s="2"/>
      <c r="CC720" s="2"/>
      <c r="CD720" s="2"/>
      <c r="CE720" s="2"/>
      <c r="CF720" s="2"/>
      <c r="CG720" s="2"/>
      <c r="CH720" s="2"/>
      <c r="CI720" s="2"/>
      <c r="CJ720" s="2"/>
      <c r="CK720" s="2"/>
      <c r="CL720" s="2"/>
      <c r="CM720" s="2"/>
      <c r="CN720" s="2"/>
      <c r="CO720" s="2"/>
      <c r="CP720" s="2"/>
      <c r="CQ720" s="2"/>
      <c r="CR720" s="2"/>
      <c r="CS720" s="2"/>
      <c r="CT720" s="2"/>
      <c r="CU720" s="2"/>
      <c r="CV720" s="2"/>
      <c r="CW720" s="2"/>
      <c r="CX720" s="2"/>
      <c r="CY720" s="2"/>
      <c r="CZ720" s="2"/>
      <c r="DA720" s="2"/>
      <c r="DB720" s="2"/>
      <c r="DC720" s="2"/>
      <c r="DD720" s="2"/>
      <c r="DE720" s="2"/>
      <c r="DF720" s="2"/>
      <c r="DG720" s="2"/>
      <c r="DH720" s="2"/>
      <c r="DI720" s="2"/>
      <c r="DJ720" s="2"/>
      <c r="DK720" s="2"/>
      <c r="DL720" s="2"/>
      <c r="DM720" s="2"/>
      <c r="DN720" s="2"/>
      <c r="DO720" s="2"/>
      <c r="DP720" s="2"/>
      <c r="DQ720" s="2"/>
      <c r="DR720" s="2"/>
      <c r="DS720" s="2"/>
      <c r="DT720" s="2"/>
      <c r="DU720" s="2"/>
      <c r="DV720" s="2"/>
      <c r="DW720" s="2"/>
      <c r="DX720" s="2"/>
      <c r="DY720" s="2"/>
      <c r="DZ720" s="2"/>
      <c r="EA720" s="2"/>
      <c r="EB720" s="2"/>
      <c r="EC720" s="2"/>
      <c r="ED720" s="2"/>
      <c r="EE720" s="2"/>
      <c r="EF720" s="2"/>
      <c r="EG720" s="2"/>
      <c r="EH720" s="2"/>
      <c r="EI720" s="2"/>
      <c r="EJ720" s="2"/>
      <c r="EK720" s="2"/>
      <c r="EL720" s="2"/>
      <c r="EM720" s="2"/>
      <c r="EN720" s="2"/>
      <c r="EO720" s="2"/>
      <c r="EP720" s="2"/>
      <c r="EQ720" s="2"/>
      <c r="ER720" s="2"/>
      <c r="ES720" s="2"/>
      <c r="ET720" s="2"/>
      <c r="EU720" s="2"/>
      <c r="EV720" s="2"/>
    </row>
    <row r="721" spans="1:152" ht="12.75">
      <c r="A721" s="2"/>
      <c r="B721" s="2"/>
      <c r="C721" s="2"/>
      <c r="D721" s="2"/>
      <c r="E721" s="2"/>
      <c r="F721" s="3"/>
      <c r="G721" s="3"/>
      <c r="H721" s="3"/>
      <c r="I721" s="3"/>
      <c r="J721" s="3"/>
      <c r="K721" s="3"/>
      <c r="L721" s="3"/>
      <c r="M721" s="2"/>
      <c r="N721" s="2"/>
      <c r="O721" s="3"/>
      <c r="P721" s="3"/>
      <c r="Q721" s="3"/>
      <c r="R721" s="3"/>
      <c r="S721" s="3"/>
      <c r="T721" s="2"/>
      <c r="U721" s="2"/>
      <c r="V721" s="2"/>
      <c r="W721" s="2"/>
      <c r="X721" s="2"/>
      <c r="Y721" s="2"/>
      <c r="Z721" s="2"/>
      <c r="AA721" s="3"/>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c r="BW721" s="2"/>
      <c r="BX721" s="2"/>
      <c r="BY721" s="2"/>
      <c r="BZ721" s="2"/>
      <c r="CA721" s="2"/>
      <c r="CB721" s="2"/>
      <c r="CC721" s="2"/>
      <c r="CD721" s="2"/>
      <c r="CE721" s="2"/>
      <c r="CF721" s="2"/>
      <c r="CG721" s="2"/>
      <c r="CH721" s="2"/>
      <c r="CI721" s="2"/>
      <c r="CJ721" s="2"/>
      <c r="CK721" s="2"/>
      <c r="CL721" s="2"/>
      <c r="CM721" s="2"/>
      <c r="CN721" s="2"/>
      <c r="CO721" s="2"/>
      <c r="CP721" s="2"/>
      <c r="CQ721" s="2"/>
      <c r="CR721" s="2"/>
      <c r="CS721" s="2"/>
      <c r="CT721" s="2"/>
      <c r="CU721" s="2"/>
      <c r="CV721" s="2"/>
      <c r="CW721" s="2"/>
      <c r="CX721" s="2"/>
      <c r="CY721" s="2"/>
      <c r="CZ721" s="2"/>
      <c r="DA721" s="2"/>
      <c r="DB721" s="2"/>
      <c r="DC721" s="2"/>
      <c r="DD721" s="2"/>
      <c r="DE721" s="2"/>
      <c r="DF721" s="2"/>
      <c r="DG721" s="2"/>
      <c r="DH721" s="2"/>
      <c r="DI721" s="2"/>
      <c r="DJ721" s="2"/>
      <c r="DK721" s="2"/>
      <c r="DL721" s="2"/>
      <c r="DM721" s="2"/>
      <c r="DN721" s="2"/>
      <c r="DO721" s="2"/>
      <c r="DP721" s="2"/>
      <c r="DQ721" s="2"/>
      <c r="DR721" s="2"/>
      <c r="DS721" s="2"/>
      <c r="DT721" s="2"/>
      <c r="DU721" s="2"/>
      <c r="DV721" s="2"/>
      <c r="DW721" s="2"/>
      <c r="DX721" s="2"/>
      <c r="DY721" s="2"/>
      <c r="DZ721" s="2"/>
      <c r="EA721" s="2"/>
      <c r="EB721" s="2"/>
      <c r="EC721" s="2"/>
      <c r="ED721" s="2"/>
      <c r="EE721" s="2"/>
      <c r="EF721" s="2"/>
      <c r="EG721" s="2"/>
      <c r="EH721" s="2"/>
      <c r="EI721" s="2"/>
      <c r="EJ721" s="2"/>
      <c r="EK721" s="2"/>
      <c r="EL721" s="2"/>
      <c r="EM721" s="2"/>
      <c r="EN721" s="2"/>
      <c r="EO721" s="2"/>
      <c r="EP721" s="2"/>
      <c r="EQ721" s="2"/>
      <c r="ER721" s="2"/>
      <c r="ES721" s="2"/>
      <c r="ET721" s="2"/>
      <c r="EU721" s="2"/>
      <c r="EV721" s="2"/>
    </row>
    <row r="722" spans="1:152" ht="12.75">
      <c r="A722" s="2"/>
      <c r="B722" s="2"/>
      <c r="C722" s="2"/>
      <c r="D722" s="2"/>
      <c r="E722" s="2"/>
      <c r="F722" s="3"/>
      <c r="G722" s="3"/>
      <c r="H722" s="3"/>
      <c r="I722" s="3"/>
      <c r="J722" s="3"/>
      <c r="K722" s="3"/>
      <c r="L722" s="3"/>
      <c r="M722" s="2"/>
      <c r="N722" s="2"/>
      <c r="O722" s="3"/>
      <c r="P722" s="3"/>
      <c r="Q722" s="3"/>
      <c r="R722" s="3"/>
      <c r="S722" s="3"/>
      <c r="T722" s="2"/>
      <c r="U722" s="2"/>
      <c r="V722" s="2"/>
      <c r="W722" s="2"/>
      <c r="X722" s="2"/>
      <c r="Y722" s="2"/>
      <c r="Z722" s="2"/>
      <c r="AA722" s="3"/>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2"/>
      <c r="BS722" s="2"/>
      <c r="BT722" s="2"/>
      <c r="BU722" s="2"/>
      <c r="BV722" s="2"/>
      <c r="BW722" s="2"/>
      <c r="BX722" s="2"/>
      <c r="BY722" s="2"/>
      <c r="BZ722" s="2"/>
      <c r="CA722" s="2"/>
      <c r="CB722" s="2"/>
      <c r="CC722" s="2"/>
      <c r="CD722" s="2"/>
      <c r="CE722" s="2"/>
      <c r="CF722" s="2"/>
      <c r="CG722" s="2"/>
      <c r="CH722" s="2"/>
      <c r="CI722" s="2"/>
      <c r="CJ722" s="2"/>
      <c r="CK722" s="2"/>
      <c r="CL722" s="2"/>
      <c r="CM722" s="2"/>
      <c r="CN722" s="2"/>
      <c r="CO722" s="2"/>
      <c r="CP722" s="2"/>
      <c r="CQ722" s="2"/>
      <c r="CR722" s="2"/>
      <c r="CS722" s="2"/>
      <c r="CT722" s="2"/>
      <c r="CU722" s="2"/>
      <c r="CV722" s="2"/>
      <c r="CW722" s="2"/>
      <c r="CX722" s="2"/>
      <c r="CY722" s="2"/>
      <c r="CZ722" s="2"/>
      <c r="DA722" s="2"/>
      <c r="DB722" s="2"/>
      <c r="DC722" s="2"/>
      <c r="DD722" s="2"/>
      <c r="DE722" s="2"/>
      <c r="DF722" s="2"/>
      <c r="DG722" s="2"/>
      <c r="DH722" s="2"/>
      <c r="DI722" s="2"/>
      <c r="DJ722" s="2"/>
      <c r="DK722" s="2"/>
      <c r="DL722" s="2"/>
      <c r="DM722" s="2"/>
      <c r="DN722" s="2"/>
      <c r="DO722" s="2"/>
      <c r="DP722" s="2"/>
      <c r="DQ722" s="2"/>
      <c r="DR722" s="2"/>
      <c r="DS722" s="2"/>
      <c r="DT722" s="2"/>
      <c r="DU722" s="2"/>
      <c r="DV722" s="2"/>
      <c r="DW722" s="2"/>
      <c r="DX722" s="2"/>
      <c r="DY722" s="2"/>
      <c r="DZ722" s="2"/>
      <c r="EA722" s="2"/>
      <c r="EB722" s="2"/>
      <c r="EC722" s="2"/>
      <c r="ED722" s="2"/>
      <c r="EE722" s="2"/>
      <c r="EF722" s="2"/>
      <c r="EG722" s="2"/>
      <c r="EH722" s="2"/>
      <c r="EI722" s="2"/>
      <c r="EJ722" s="2"/>
      <c r="EK722" s="2"/>
      <c r="EL722" s="2"/>
      <c r="EM722" s="2"/>
      <c r="EN722" s="2"/>
      <c r="EO722" s="2"/>
      <c r="EP722" s="2"/>
      <c r="EQ722" s="2"/>
      <c r="ER722" s="2"/>
      <c r="ES722" s="2"/>
      <c r="ET722" s="2"/>
      <c r="EU722" s="2"/>
      <c r="EV722" s="2"/>
    </row>
    <row r="723" spans="1:152" ht="12.75">
      <c r="A723" s="2"/>
      <c r="B723" s="2"/>
      <c r="C723" s="2"/>
      <c r="D723" s="2"/>
      <c r="E723" s="2"/>
      <c r="F723" s="3"/>
      <c r="G723" s="3"/>
      <c r="H723" s="3"/>
      <c r="I723" s="3"/>
      <c r="J723" s="3"/>
      <c r="K723" s="3"/>
      <c r="L723" s="3"/>
      <c r="M723" s="2"/>
      <c r="N723" s="2"/>
      <c r="O723" s="3"/>
      <c r="P723" s="3"/>
      <c r="Q723" s="3"/>
      <c r="R723" s="3"/>
      <c r="S723" s="3"/>
      <c r="T723" s="2"/>
      <c r="U723" s="2"/>
      <c r="V723" s="2"/>
      <c r="W723" s="2"/>
      <c r="X723" s="2"/>
      <c r="Y723" s="2"/>
      <c r="Z723" s="2"/>
      <c r="AA723" s="3"/>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c r="BW723" s="2"/>
      <c r="BX723" s="2"/>
      <c r="BY723" s="2"/>
      <c r="BZ723" s="2"/>
      <c r="CA723" s="2"/>
      <c r="CB723" s="2"/>
      <c r="CC723" s="2"/>
      <c r="CD723" s="2"/>
      <c r="CE723" s="2"/>
      <c r="CF723" s="2"/>
      <c r="CG723" s="2"/>
      <c r="CH723" s="2"/>
      <c r="CI723" s="2"/>
      <c r="CJ723" s="2"/>
      <c r="CK723" s="2"/>
      <c r="CL723" s="2"/>
      <c r="CM723" s="2"/>
      <c r="CN723" s="2"/>
      <c r="CO723" s="2"/>
      <c r="CP723" s="2"/>
      <c r="CQ723" s="2"/>
      <c r="CR723" s="2"/>
      <c r="CS723" s="2"/>
      <c r="CT723" s="2"/>
      <c r="CU723" s="2"/>
      <c r="CV723" s="2"/>
      <c r="CW723" s="2"/>
      <c r="CX723" s="2"/>
      <c r="CY723" s="2"/>
      <c r="CZ723" s="2"/>
      <c r="DA723" s="2"/>
      <c r="DB723" s="2"/>
      <c r="DC723" s="2"/>
      <c r="DD723" s="2"/>
      <c r="DE723" s="2"/>
      <c r="DF723" s="2"/>
      <c r="DG723" s="2"/>
      <c r="DH723" s="2"/>
      <c r="DI723" s="2"/>
      <c r="DJ723" s="2"/>
      <c r="DK723" s="2"/>
      <c r="DL723" s="2"/>
      <c r="DM723" s="2"/>
      <c r="DN723" s="2"/>
      <c r="DO723" s="2"/>
      <c r="DP723" s="2"/>
      <c r="DQ723" s="2"/>
      <c r="DR723" s="2"/>
      <c r="DS723" s="2"/>
      <c r="DT723" s="2"/>
      <c r="DU723" s="2"/>
      <c r="DV723" s="2"/>
      <c r="DW723" s="2"/>
      <c r="DX723" s="2"/>
      <c r="DY723" s="2"/>
      <c r="DZ723" s="2"/>
      <c r="EA723" s="2"/>
      <c r="EB723" s="2"/>
      <c r="EC723" s="2"/>
      <c r="ED723" s="2"/>
      <c r="EE723" s="2"/>
      <c r="EF723" s="2"/>
      <c r="EG723" s="2"/>
      <c r="EH723" s="2"/>
      <c r="EI723" s="2"/>
      <c r="EJ723" s="2"/>
      <c r="EK723" s="2"/>
      <c r="EL723" s="2"/>
      <c r="EM723" s="2"/>
      <c r="EN723" s="2"/>
      <c r="EO723" s="2"/>
      <c r="EP723" s="2"/>
      <c r="EQ723" s="2"/>
      <c r="ER723" s="2"/>
      <c r="ES723" s="2"/>
      <c r="ET723" s="2"/>
      <c r="EU723" s="2"/>
      <c r="EV723" s="2"/>
    </row>
    <row r="724" spans="1:152" ht="12.75">
      <c r="A724" s="2"/>
      <c r="B724" s="2"/>
      <c r="C724" s="2"/>
      <c r="D724" s="2"/>
      <c r="E724" s="2"/>
      <c r="F724" s="3"/>
      <c r="G724" s="3"/>
      <c r="H724" s="3"/>
      <c r="I724" s="3"/>
      <c r="J724" s="3"/>
      <c r="K724" s="3"/>
      <c r="L724" s="3"/>
      <c r="M724" s="2"/>
      <c r="N724" s="2"/>
      <c r="O724" s="3"/>
      <c r="P724" s="3"/>
      <c r="Q724" s="3"/>
      <c r="R724" s="3"/>
      <c r="S724" s="3"/>
      <c r="T724" s="2"/>
      <c r="U724" s="2"/>
      <c r="V724" s="2"/>
      <c r="W724" s="2"/>
      <c r="X724" s="2"/>
      <c r="Y724" s="2"/>
      <c r="Z724" s="2"/>
      <c r="AA724" s="3"/>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c r="BZ724" s="2"/>
      <c r="CA724" s="2"/>
      <c r="CB724" s="2"/>
      <c r="CC724" s="2"/>
      <c r="CD724" s="2"/>
      <c r="CE724" s="2"/>
      <c r="CF724" s="2"/>
      <c r="CG724" s="2"/>
      <c r="CH724" s="2"/>
      <c r="CI724" s="2"/>
      <c r="CJ724" s="2"/>
      <c r="CK724" s="2"/>
      <c r="CL724" s="2"/>
      <c r="CM724" s="2"/>
      <c r="CN724" s="2"/>
      <c r="CO724" s="2"/>
      <c r="CP724" s="2"/>
      <c r="CQ724" s="2"/>
      <c r="CR724" s="2"/>
      <c r="CS724" s="2"/>
      <c r="CT724" s="2"/>
      <c r="CU724" s="2"/>
      <c r="CV724" s="2"/>
      <c r="CW724" s="2"/>
      <c r="CX724" s="2"/>
      <c r="CY724" s="2"/>
      <c r="CZ724" s="2"/>
      <c r="DA724" s="2"/>
      <c r="DB724" s="2"/>
      <c r="DC724" s="2"/>
      <c r="DD724" s="2"/>
      <c r="DE724" s="2"/>
      <c r="DF724" s="2"/>
      <c r="DG724" s="2"/>
      <c r="DH724" s="2"/>
      <c r="DI724" s="2"/>
      <c r="DJ724" s="2"/>
      <c r="DK724" s="2"/>
      <c r="DL724" s="2"/>
      <c r="DM724" s="2"/>
      <c r="DN724" s="2"/>
      <c r="DO724" s="2"/>
      <c r="DP724" s="2"/>
      <c r="DQ724" s="2"/>
      <c r="DR724" s="2"/>
      <c r="DS724" s="2"/>
      <c r="DT724" s="2"/>
      <c r="DU724" s="2"/>
      <c r="DV724" s="2"/>
      <c r="DW724" s="2"/>
      <c r="DX724" s="2"/>
      <c r="DY724" s="2"/>
      <c r="DZ724" s="2"/>
      <c r="EA724" s="2"/>
      <c r="EB724" s="2"/>
      <c r="EC724" s="2"/>
      <c r="ED724" s="2"/>
      <c r="EE724" s="2"/>
      <c r="EF724" s="2"/>
      <c r="EG724" s="2"/>
      <c r="EH724" s="2"/>
      <c r="EI724" s="2"/>
      <c r="EJ724" s="2"/>
      <c r="EK724" s="2"/>
      <c r="EL724" s="2"/>
      <c r="EM724" s="2"/>
      <c r="EN724" s="2"/>
      <c r="EO724" s="2"/>
      <c r="EP724" s="2"/>
      <c r="EQ724" s="2"/>
      <c r="ER724" s="2"/>
      <c r="ES724" s="2"/>
      <c r="ET724" s="2"/>
      <c r="EU724" s="2"/>
      <c r="EV724" s="2"/>
    </row>
    <row r="725" spans="1:152" ht="12.75">
      <c r="A725" s="2"/>
      <c r="B725" s="2"/>
      <c r="C725" s="2"/>
      <c r="D725" s="2"/>
      <c r="E725" s="2"/>
      <c r="F725" s="3"/>
      <c r="G725" s="3"/>
      <c r="H725" s="3"/>
      <c r="I725" s="3"/>
      <c r="J725" s="3"/>
      <c r="K725" s="3"/>
      <c r="L725" s="3"/>
      <c r="M725" s="2"/>
      <c r="N725" s="2"/>
      <c r="O725" s="3"/>
      <c r="P725" s="3"/>
      <c r="Q725" s="3"/>
      <c r="R725" s="3"/>
      <c r="S725" s="3"/>
      <c r="T725" s="2"/>
      <c r="U725" s="2"/>
      <c r="V725" s="2"/>
      <c r="W725" s="2"/>
      <c r="X725" s="2"/>
      <c r="Y725" s="2"/>
      <c r="Z725" s="2"/>
      <c r="AA725" s="3"/>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c r="BZ725" s="2"/>
      <c r="CA725" s="2"/>
      <c r="CB725" s="2"/>
      <c r="CC725" s="2"/>
      <c r="CD725" s="2"/>
      <c r="CE725" s="2"/>
      <c r="CF725" s="2"/>
      <c r="CG725" s="2"/>
      <c r="CH725" s="2"/>
      <c r="CI725" s="2"/>
      <c r="CJ725" s="2"/>
      <c r="CK725" s="2"/>
      <c r="CL725" s="2"/>
      <c r="CM725" s="2"/>
      <c r="CN725" s="2"/>
      <c r="CO725" s="2"/>
      <c r="CP725" s="2"/>
      <c r="CQ725" s="2"/>
      <c r="CR725" s="2"/>
      <c r="CS725" s="2"/>
      <c r="CT725" s="2"/>
      <c r="CU725" s="2"/>
      <c r="CV725" s="2"/>
      <c r="CW725" s="2"/>
      <c r="CX725" s="2"/>
      <c r="CY725" s="2"/>
      <c r="CZ725" s="2"/>
      <c r="DA725" s="2"/>
      <c r="DB725" s="2"/>
      <c r="DC725" s="2"/>
      <c r="DD725" s="2"/>
      <c r="DE725" s="2"/>
      <c r="DF725" s="2"/>
      <c r="DG725" s="2"/>
      <c r="DH725" s="2"/>
      <c r="DI725" s="2"/>
      <c r="DJ725" s="2"/>
      <c r="DK725" s="2"/>
      <c r="DL725" s="2"/>
      <c r="DM725" s="2"/>
      <c r="DN725" s="2"/>
      <c r="DO725" s="2"/>
      <c r="DP725" s="2"/>
      <c r="DQ725" s="2"/>
      <c r="DR725" s="2"/>
      <c r="DS725" s="2"/>
      <c r="DT725" s="2"/>
      <c r="DU725" s="2"/>
      <c r="DV725" s="2"/>
      <c r="DW725" s="2"/>
      <c r="DX725" s="2"/>
      <c r="DY725" s="2"/>
      <c r="DZ725" s="2"/>
      <c r="EA725" s="2"/>
      <c r="EB725" s="2"/>
      <c r="EC725" s="2"/>
      <c r="ED725" s="2"/>
      <c r="EE725" s="2"/>
      <c r="EF725" s="2"/>
      <c r="EG725" s="2"/>
      <c r="EH725" s="2"/>
      <c r="EI725" s="2"/>
      <c r="EJ725" s="2"/>
      <c r="EK725" s="2"/>
      <c r="EL725" s="2"/>
      <c r="EM725" s="2"/>
      <c r="EN725" s="2"/>
      <c r="EO725" s="2"/>
      <c r="EP725" s="2"/>
      <c r="EQ725" s="2"/>
      <c r="ER725" s="2"/>
      <c r="ES725" s="2"/>
      <c r="ET725" s="2"/>
      <c r="EU725" s="2"/>
      <c r="EV725" s="2"/>
    </row>
    <row r="726" spans="1:152" ht="12.75">
      <c r="A726" s="2"/>
      <c r="B726" s="2"/>
      <c r="C726" s="2"/>
      <c r="D726" s="2"/>
      <c r="E726" s="2"/>
      <c r="F726" s="3"/>
      <c r="G726" s="3"/>
      <c r="H726" s="3"/>
      <c r="I726" s="3"/>
      <c r="J726" s="3"/>
      <c r="K726" s="3"/>
      <c r="L726" s="3"/>
      <c r="M726" s="2"/>
      <c r="N726" s="2"/>
      <c r="O726" s="3"/>
      <c r="P726" s="3"/>
      <c r="Q726" s="3"/>
      <c r="R726" s="3"/>
      <c r="S726" s="3"/>
      <c r="T726" s="2"/>
      <c r="U726" s="2"/>
      <c r="V726" s="2"/>
      <c r="W726" s="2"/>
      <c r="X726" s="2"/>
      <c r="Y726" s="2"/>
      <c r="Z726" s="2"/>
      <c r="AA726" s="3"/>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c r="BW726" s="2"/>
      <c r="BX726" s="2"/>
      <c r="BY726" s="2"/>
      <c r="BZ726" s="2"/>
      <c r="CA726" s="2"/>
      <c r="CB726" s="2"/>
      <c r="CC726" s="2"/>
      <c r="CD726" s="2"/>
      <c r="CE726" s="2"/>
      <c r="CF726" s="2"/>
      <c r="CG726" s="2"/>
      <c r="CH726" s="2"/>
      <c r="CI726" s="2"/>
      <c r="CJ726" s="2"/>
      <c r="CK726" s="2"/>
      <c r="CL726" s="2"/>
      <c r="CM726" s="2"/>
      <c r="CN726" s="2"/>
      <c r="CO726" s="2"/>
      <c r="CP726" s="2"/>
      <c r="CQ726" s="2"/>
      <c r="CR726" s="2"/>
      <c r="CS726" s="2"/>
      <c r="CT726" s="2"/>
      <c r="CU726" s="2"/>
      <c r="CV726" s="2"/>
      <c r="CW726" s="2"/>
      <c r="CX726" s="2"/>
      <c r="CY726" s="2"/>
      <c r="CZ726" s="2"/>
      <c r="DA726" s="2"/>
      <c r="DB726" s="2"/>
      <c r="DC726" s="2"/>
      <c r="DD726" s="2"/>
      <c r="DE726" s="2"/>
      <c r="DF726" s="2"/>
      <c r="DG726" s="2"/>
      <c r="DH726" s="2"/>
      <c r="DI726" s="2"/>
      <c r="DJ726" s="2"/>
      <c r="DK726" s="2"/>
      <c r="DL726" s="2"/>
      <c r="DM726" s="2"/>
      <c r="DN726" s="2"/>
      <c r="DO726" s="2"/>
      <c r="DP726" s="2"/>
      <c r="DQ726" s="2"/>
      <c r="DR726" s="2"/>
      <c r="DS726" s="2"/>
      <c r="DT726" s="2"/>
      <c r="DU726" s="2"/>
      <c r="DV726" s="2"/>
      <c r="DW726" s="2"/>
      <c r="DX726" s="2"/>
      <c r="DY726" s="2"/>
      <c r="DZ726" s="2"/>
      <c r="EA726" s="2"/>
      <c r="EB726" s="2"/>
      <c r="EC726" s="2"/>
      <c r="ED726" s="2"/>
      <c r="EE726" s="2"/>
      <c r="EF726" s="2"/>
      <c r="EG726" s="2"/>
      <c r="EH726" s="2"/>
      <c r="EI726" s="2"/>
      <c r="EJ726" s="2"/>
      <c r="EK726" s="2"/>
      <c r="EL726" s="2"/>
      <c r="EM726" s="2"/>
      <c r="EN726" s="2"/>
      <c r="EO726" s="2"/>
      <c r="EP726" s="2"/>
      <c r="EQ726" s="2"/>
      <c r="ER726" s="2"/>
      <c r="ES726" s="2"/>
      <c r="ET726" s="2"/>
      <c r="EU726" s="2"/>
      <c r="EV726" s="2"/>
    </row>
    <row r="727" spans="1:152" ht="12.75">
      <c r="A727" s="2"/>
      <c r="B727" s="2"/>
      <c r="C727" s="2"/>
      <c r="D727" s="2"/>
      <c r="E727" s="2"/>
      <c r="F727" s="3"/>
      <c r="G727" s="3"/>
      <c r="H727" s="3"/>
      <c r="I727" s="3"/>
      <c r="J727" s="3"/>
      <c r="K727" s="3"/>
      <c r="L727" s="3"/>
      <c r="M727" s="2"/>
      <c r="N727" s="2"/>
      <c r="O727" s="3"/>
      <c r="P727" s="3"/>
      <c r="Q727" s="3"/>
      <c r="R727" s="3"/>
      <c r="S727" s="3"/>
      <c r="T727" s="2"/>
      <c r="U727" s="2"/>
      <c r="V727" s="2"/>
      <c r="W727" s="2"/>
      <c r="X727" s="2"/>
      <c r="Y727" s="2"/>
      <c r="Z727" s="2"/>
      <c r="AA727" s="3"/>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c r="BW727" s="2"/>
      <c r="BX727" s="2"/>
      <c r="BY727" s="2"/>
      <c r="BZ727" s="2"/>
      <c r="CA727" s="2"/>
      <c r="CB727" s="2"/>
      <c r="CC727" s="2"/>
      <c r="CD727" s="2"/>
      <c r="CE727" s="2"/>
      <c r="CF727" s="2"/>
      <c r="CG727" s="2"/>
      <c r="CH727" s="2"/>
      <c r="CI727" s="2"/>
      <c r="CJ727" s="2"/>
      <c r="CK727" s="2"/>
      <c r="CL727" s="2"/>
      <c r="CM727" s="2"/>
      <c r="CN727" s="2"/>
      <c r="CO727" s="2"/>
      <c r="CP727" s="2"/>
      <c r="CQ727" s="2"/>
      <c r="CR727" s="2"/>
      <c r="CS727" s="2"/>
      <c r="CT727" s="2"/>
      <c r="CU727" s="2"/>
      <c r="CV727" s="2"/>
      <c r="CW727" s="2"/>
      <c r="CX727" s="2"/>
      <c r="CY727" s="2"/>
      <c r="CZ727" s="2"/>
      <c r="DA727" s="2"/>
      <c r="DB727" s="2"/>
      <c r="DC727" s="2"/>
      <c r="DD727" s="2"/>
      <c r="DE727" s="2"/>
      <c r="DF727" s="2"/>
      <c r="DG727" s="2"/>
      <c r="DH727" s="2"/>
      <c r="DI727" s="2"/>
      <c r="DJ727" s="2"/>
      <c r="DK727" s="2"/>
      <c r="DL727" s="2"/>
      <c r="DM727" s="2"/>
      <c r="DN727" s="2"/>
      <c r="DO727" s="2"/>
      <c r="DP727" s="2"/>
      <c r="DQ727" s="2"/>
      <c r="DR727" s="2"/>
      <c r="DS727" s="2"/>
      <c r="DT727" s="2"/>
      <c r="DU727" s="2"/>
      <c r="DV727" s="2"/>
      <c r="DW727" s="2"/>
      <c r="DX727" s="2"/>
      <c r="DY727" s="2"/>
      <c r="DZ727" s="2"/>
      <c r="EA727" s="2"/>
      <c r="EB727" s="2"/>
      <c r="EC727" s="2"/>
      <c r="ED727" s="2"/>
      <c r="EE727" s="2"/>
      <c r="EF727" s="2"/>
      <c r="EG727" s="2"/>
      <c r="EH727" s="2"/>
      <c r="EI727" s="2"/>
      <c r="EJ727" s="2"/>
      <c r="EK727" s="2"/>
      <c r="EL727" s="2"/>
      <c r="EM727" s="2"/>
      <c r="EN727" s="2"/>
      <c r="EO727" s="2"/>
      <c r="EP727" s="2"/>
      <c r="EQ727" s="2"/>
      <c r="ER727" s="2"/>
      <c r="ES727" s="2"/>
      <c r="ET727" s="2"/>
      <c r="EU727" s="2"/>
      <c r="EV727" s="2"/>
    </row>
    <row r="728" spans="1:152" ht="12.75">
      <c r="A728" s="2"/>
      <c r="B728" s="2"/>
      <c r="C728" s="2"/>
      <c r="D728" s="2"/>
      <c r="E728" s="2"/>
      <c r="F728" s="3"/>
      <c r="G728" s="3"/>
      <c r="H728" s="3"/>
      <c r="I728" s="3"/>
      <c r="J728" s="3"/>
      <c r="K728" s="3"/>
      <c r="L728" s="3"/>
      <c r="M728" s="2"/>
      <c r="N728" s="2"/>
      <c r="O728" s="3"/>
      <c r="P728" s="3"/>
      <c r="Q728" s="3"/>
      <c r="R728" s="3"/>
      <c r="S728" s="3"/>
      <c r="T728" s="2"/>
      <c r="U728" s="2"/>
      <c r="V728" s="2"/>
      <c r="W728" s="2"/>
      <c r="X728" s="2"/>
      <c r="Y728" s="2"/>
      <c r="Z728" s="2"/>
      <c r="AA728" s="3"/>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c r="BQ728" s="2"/>
      <c r="BR728" s="2"/>
      <c r="BS728" s="2"/>
      <c r="BT728" s="2"/>
      <c r="BU728" s="2"/>
      <c r="BV728" s="2"/>
      <c r="BW728" s="2"/>
      <c r="BX728" s="2"/>
      <c r="BY728" s="2"/>
      <c r="BZ728" s="2"/>
      <c r="CA728" s="2"/>
      <c r="CB728" s="2"/>
      <c r="CC728" s="2"/>
      <c r="CD728" s="2"/>
      <c r="CE728" s="2"/>
      <c r="CF728" s="2"/>
      <c r="CG728" s="2"/>
      <c r="CH728" s="2"/>
      <c r="CI728" s="2"/>
      <c r="CJ728" s="2"/>
      <c r="CK728" s="2"/>
      <c r="CL728" s="2"/>
      <c r="CM728" s="2"/>
      <c r="CN728" s="2"/>
      <c r="CO728" s="2"/>
      <c r="CP728" s="2"/>
      <c r="CQ728" s="2"/>
      <c r="CR728" s="2"/>
      <c r="CS728" s="2"/>
      <c r="CT728" s="2"/>
      <c r="CU728" s="2"/>
      <c r="CV728" s="2"/>
      <c r="CW728" s="2"/>
      <c r="CX728" s="2"/>
      <c r="CY728" s="2"/>
      <c r="CZ728" s="2"/>
      <c r="DA728" s="2"/>
      <c r="DB728" s="2"/>
      <c r="DC728" s="2"/>
      <c r="DD728" s="2"/>
      <c r="DE728" s="2"/>
      <c r="DF728" s="2"/>
      <c r="DG728" s="2"/>
      <c r="DH728" s="2"/>
      <c r="DI728" s="2"/>
      <c r="DJ728" s="2"/>
      <c r="DK728" s="2"/>
      <c r="DL728" s="2"/>
      <c r="DM728" s="2"/>
      <c r="DN728" s="2"/>
      <c r="DO728" s="2"/>
      <c r="DP728" s="2"/>
      <c r="DQ728" s="2"/>
      <c r="DR728" s="2"/>
      <c r="DS728" s="2"/>
      <c r="DT728" s="2"/>
      <c r="DU728" s="2"/>
      <c r="DV728" s="2"/>
      <c r="DW728" s="2"/>
      <c r="DX728" s="2"/>
      <c r="DY728" s="2"/>
      <c r="DZ728" s="2"/>
      <c r="EA728" s="2"/>
      <c r="EB728" s="2"/>
      <c r="EC728" s="2"/>
      <c r="ED728" s="2"/>
      <c r="EE728" s="2"/>
      <c r="EF728" s="2"/>
      <c r="EG728" s="2"/>
      <c r="EH728" s="2"/>
      <c r="EI728" s="2"/>
      <c r="EJ728" s="2"/>
      <c r="EK728" s="2"/>
      <c r="EL728" s="2"/>
      <c r="EM728" s="2"/>
      <c r="EN728" s="2"/>
      <c r="EO728" s="2"/>
      <c r="EP728" s="2"/>
      <c r="EQ728" s="2"/>
      <c r="ER728" s="2"/>
      <c r="ES728" s="2"/>
      <c r="ET728" s="2"/>
      <c r="EU728" s="2"/>
      <c r="EV728" s="2"/>
    </row>
    <row r="729" spans="1:152" ht="12.75">
      <c r="A729" s="2"/>
      <c r="B729" s="2"/>
      <c r="C729" s="2"/>
      <c r="D729" s="2"/>
      <c r="E729" s="2"/>
      <c r="F729" s="3"/>
      <c r="G729" s="3"/>
      <c r="H729" s="3"/>
      <c r="I729" s="3"/>
      <c r="J729" s="3"/>
      <c r="K729" s="3"/>
      <c r="L729" s="3"/>
      <c r="M729" s="2"/>
      <c r="N729" s="2"/>
      <c r="O729" s="3"/>
      <c r="P729" s="3"/>
      <c r="Q729" s="3"/>
      <c r="R729" s="3"/>
      <c r="S729" s="3"/>
      <c r="T729" s="2"/>
      <c r="U729" s="2"/>
      <c r="V729" s="2"/>
      <c r="W729" s="2"/>
      <c r="X729" s="2"/>
      <c r="Y729" s="2"/>
      <c r="Z729" s="2"/>
      <c r="AA729" s="3"/>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N729" s="2"/>
      <c r="BO729" s="2"/>
      <c r="BP729" s="2"/>
      <c r="BQ729" s="2"/>
      <c r="BR729" s="2"/>
      <c r="BS729" s="2"/>
      <c r="BT729" s="2"/>
      <c r="BU729" s="2"/>
      <c r="BV729" s="2"/>
      <c r="BW729" s="2"/>
      <c r="BX729" s="2"/>
      <c r="BY729" s="2"/>
      <c r="BZ729" s="2"/>
      <c r="CA729" s="2"/>
      <c r="CB729" s="2"/>
      <c r="CC729" s="2"/>
      <c r="CD729" s="2"/>
      <c r="CE729" s="2"/>
      <c r="CF729" s="2"/>
      <c r="CG729" s="2"/>
      <c r="CH729" s="2"/>
      <c r="CI729" s="2"/>
      <c r="CJ729" s="2"/>
      <c r="CK729" s="2"/>
      <c r="CL729" s="2"/>
      <c r="CM729" s="2"/>
      <c r="CN729" s="2"/>
      <c r="CO729" s="2"/>
      <c r="CP729" s="2"/>
      <c r="CQ729" s="2"/>
      <c r="CR729" s="2"/>
      <c r="CS729" s="2"/>
      <c r="CT729" s="2"/>
      <c r="CU729" s="2"/>
      <c r="CV729" s="2"/>
      <c r="CW729" s="2"/>
      <c r="CX729" s="2"/>
      <c r="CY729" s="2"/>
      <c r="CZ729" s="2"/>
      <c r="DA729" s="2"/>
      <c r="DB729" s="2"/>
      <c r="DC729" s="2"/>
      <c r="DD729" s="2"/>
      <c r="DE729" s="2"/>
      <c r="DF729" s="2"/>
      <c r="DG729" s="2"/>
      <c r="DH729" s="2"/>
      <c r="DI729" s="2"/>
      <c r="DJ729" s="2"/>
      <c r="DK729" s="2"/>
      <c r="DL729" s="2"/>
      <c r="DM729" s="2"/>
      <c r="DN729" s="2"/>
      <c r="DO729" s="2"/>
      <c r="DP729" s="2"/>
      <c r="DQ729" s="2"/>
      <c r="DR729" s="2"/>
      <c r="DS729" s="2"/>
      <c r="DT729" s="2"/>
      <c r="DU729" s="2"/>
      <c r="DV729" s="2"/>
      <c r="DW729" s="2"/>
      <c r="DX729" s="2"/>
      <c r="DY729" s="2"/>
      <c r="DZ729" s="2"/>
      <c r="EA729" s="2"/>
      <c r="EB729" s="2"/>
      <c r="EC729" s="2"/>
      <c r="ED729" s="2"/>
      <c r="EE729" s="2"/>
      <c r="EF729" s="2"/>
      <c r="EG729" s="2"/>
      <c r="EH729" s="2"/>
      <c r="EI729" s="2"/>
      <c r="EJ729" s="2"/>
      <c r="EK729" s="2"/>
      <c r="EL729" s="2"/>
      <c r="EM729" s="2"/>
      <c r="EN729" s="2"/>
      <c r="EO729" s="2"/>
      <c r="EP729" s="2"/>
      <c r="EQ729" s="2"/>
      <c r="ER729" s="2"/>
      <c r="ES729" s="2"/>
      <c r="ET729" s="2"/>
      <c r="EU729" s="2"/>
      <c r="EV729" s="2"/>
    </row>
    <row r="730" spans="1:152" ht="12.75">
      <c r="A730" s="2"/>
      <c r="B730" s="2"/>
      <c r="C730" s="2"/>
      <c r="D730" s="2"/>
      <c r="E730" s="2"/>
      <c r="F730" s="3"/>
      <c r="G730" s="3"/>
      <c r="H730" s="3"/>
      <c r="I730" s="3"/>
      <c r="J730" s="3"/>
      <c r="K730" s="3"/>
      <c r="L730" s="3"/>
      <c r="M730" s="2"/>
      <c r="N730" s="2"/>
      <c r="O730" s="3"/>
      <c r="P730" s="3"/>
      <c r="Q730" s="3"/>
      <c r="R730" s="3"/>
      <c r="S730" s="3"/>
      <c r="T730" s="2"/>
      <c r="U730" s="2"/>
      <c r="V730" s="2"/>
      <c r="W730" s="2"/>
      <c r="X730" s="2"/>
      <c r="Y730" s="2"/>
      <c r="Z730" s="2"/>
      <c r="AA730" s="3"/>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c r="BQ730" s="2"/>
      <c r="BR730" s="2"/>
      <c r="BS730" s="2"/>
      <c r="BT730" s="2"/>
      <c r="BU730" s="2"/>
      <c r="BV730" s="2"/>
      <c r="BW730" s="2"/>
      <c r="BX730" s="2"/>
      <c r="BY730" s="2"/>
      <c r="BZ730" s="2"/>
      <c r="CA730" s="2"/>
      <c r="CB730" s="2"/>
      <c r="CC730" s="2"/>
      <c r="CD730" s="2"/>
      <c r="CE730" s="2"/>
      <c r="CF730" s="2"/>
      <c r="CG730" s="2"/>
      <c r="CH730" s="2"/>
      <c r="CI730" s="2"/>
      <c r="CJ730" s="2"/>
      <c r="CK730" s="2"/>
      <c r="CL730" s="2"/>
      <c r="CM730" s="2"/>
      <c r="CN730" s="2"/>
      <c r="CO730" s="2"/>
      <c r="CP730" s="2"/>
      <c r="CQ730" s="2"/>
      <c r="CR730" s="2"/>
      <c r="CS730" s="2"/>
      <c r="CT730" s="2"/>
      <c r="CU730" s="2"/>
      <c r="CV730" s="2"/>
      <c r="CW730" s="2"/>
      <c r="CX730" s="2"/>
      <c r="CY730" s="2"/>
      <c r="CZ730" s="2"/>
      <c r="DA730" s="2"/>
      <c r="DB730" s="2"/>
      <c r="DC730" s="2"/>
      <c r="DD730" s="2"/>
      <c r="DE730" s="2"/>
      <c r="DF730" s="2"/>
      <c r="DG730" s="2"/>
      <c r="DH730" s="2"/>
      <c r="DI730" s="2"/>
      <c r="DJ730" s="2"/>
      <c r="DK730" s="2"/>
      <c r="DL730" s="2"/>
      <c r="DM730" s="2"/>
      <c r="DN730" s="2"/>
      <c r="DO730" s="2"/>
      <c r="DP730" s="2"/>
      <c r="DQ730" s="2"/>
      <c r="DR730" s="2"/>
      <c r="DS730" s="2"/>
      <c r="DT730" s="2"/>
      <c r="DU730" s="2"/>
      <c r="DV730" s="2"/>
      <c r="DW730" s="2"/>
      <c r="DX730" s="2"/>
      <c r="DY730" s="2"/>
      <c r="DZ730" s="2"/>
      <c r="EA730" s="2"/>
      <c r="EB730" s="2"/>
      <c r="EC730" s="2"/>
      <c r="ED730" s="2"/>
      <c r="EE730" s="2"/>
      <c r="EF730" s="2"/>
      <c r="EG730" s="2"/>
      <c r="EH730" s="2"/>
      <c r="EI730" s="2"/>
      <c r="EJ730" s="2"/>
      <c r="EK730" s="2"/>
      <c r="EL730" s="2"/>
      <c r="EM730" s="2"/>
      <c r="EN730" s="2"/>
      <c r="EO730" s="2"/>
      <c r="EP730" s="2"/>
      <c r="EQ730" s="2"/>
      <c r="ER730" s="2"/>
      <c r="ES730" s="2"/>
      <c r="ET730" s="2"/>
      <c r="EU730" s="2"/>
      <c r="EV730" s="2"/>
    </row>
    <row r="731" spans="1:152" ht="12.75">
      <c r="A731" s="2"/>
      <c r="B731" s="2"/>
      <c r="C731" s="2"/>
      <c r="D731" s="2"/>
      <c r="E731" s="2"/>
      <c r="F731" s="3"/>
      <c r="G731" s="3"/>
      <c r="H731" s="3"/>
      <c r="I731" s="3"/>
      <c r="J731" s="3"/>
      <c r="K731" s="3"/>
      <c r="L731" s="3"/>
      <c r="M731" s="2"/>
      <c r="N731" s="2"/>
      <c r="O731" s="3"/>
      <c r="P731" s="3"/>
      <c r="Q731" s="3"/>
      <c r="R731" s="3"/>
      <c r="S731" s="3"/>
      <c r="T731" s="2"/>
      <c r="U731" s="2"/>
      <c r="V731" s="2"/>
      <c r="W731" s="2"/>
      <c r="X731" s="2"/>
      <c r="Y731" s="2"/>
      <c r="Z731" s="2"/>
      <c r="AA731" s="3"/>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c r="BQ731" s="2"/>
      <c r="BR731" s="2"/>
      <c r="BS731" s="2"/>
      <c r="BT731" s="2"/>
      <c r="BU731" s="2"/>
      <c r="BV731" s="2"/>
      <c r="BW731" s="2"/>
      <c r="BX731" s="2"/>
      <c r="BY731" s="2"/>
      <c r="BZ731" s="2"/>
      <c r="CA731" s="2"/>
      <c r="CB731" s="2"/>
      <c r="CC731" s="2"/>
      <c r="CD731" s="2"/>
      <c r="CE731" s="2"/>
      <c r="CF731" s="2"/>
      <c r="CG731" s="2"/>
      <c r="CH731" s="2"/>
      <c r="CI731" s="2"/>
      <c r="CJ731" s="2"/>
      <c r="CK731" s="2"/>
      <c r="CL731" s="2"/>
      <c r="CM731" s="2"/>
      <c r="CN731" s="2"/>
      <c r="CO731" s="2"/>
      <c r="CP731" s="2"/>
      <c r="CQ731" s="2"/>
      <c r="CR731" s="2"/>
      <c r="CS731" s="2"/>
      <c r="CT731" s="2"/>
      <c r="CU731" s="2"/>
      <c r="CV731" s="2"/>
      <c r="CW731" s="2"/>
      <c r="CX731" s="2"/>
      <c r="CY731" s="2"/>
      <c r="CZ731" s="2"/>
      <c r="DA731" s="2"/>
      <c r="DB731" s="2"/>
      <c r="DC731" s="2"/>
      <c r="DD731" s="2"/>
      <c r="DE731" s="2"/>
      <c r="DF731" s="2"/>
      <c r="DG731" s="2"/>
      <c r="DH731" s="2"/>
      <c r="DI731" s="2"/>
      <c r="DJ731" s="2"/>
      <c r="DK731" s="2"/>
      <c r="DL731" s="2"/>
      <c r="DM731" s="2"/>
      <c r="DN731" s="2"/>
      <c r="DO731" s="2"/>
      <c r="DP731" s="2"/>
      <c r="DQ731" s="2"/>
      <c r="DR731" s="2"/>
      <c r="DS731" s="2"/>
      <c r="DT731" s="2"/>
      <c r="DU731" s="2"/>
      <c r="DV731" s="2"/>
      <c r="DW731" s="2"/>
      <c r="DX731" s="2"/>
      <c r="DY731" s="2"/>
      <c r="DZ731" s="2"/>
      <c r="EA731" s="2"/>
      <c r="EB731" s="2"/>
      <c r="EC731" s="2"/>
      <c r="ED731" s="2"/>
      <c r="EE731" s="2"/>
      <c r="EF731" s="2"/>
      <c r="EG731" s="2"/>
      <c r="EH731" s="2"/>
      <c r="EI731" s="2"/>
      <c r="EJ731" s="2"/>
      <c r="EK731" s="2"/>
      <c r="EL731" s="2"/>
      <c r="EM731" s="2"/>
      <c r="EN731" s="2"/>
      <c r="EO731" s="2"/>
      <c r="EP731" s="2"/>
      <c r="EQ731" s="2"/>
      <c r="ER731" s="2"/>
      <c r="ES731" s="2"/>
      <c r="ET731" s="2"/>
      <c r="EU731" s="2"/>
      <c r="EV731" s="2"/>
    </row>
    <row r="732" spans="1:152" ht="12.75">
      <c r="A732" s="2"/>
      <c r="B732" s="2"/>
      <c r="C732" s="2"/>
      <c r="D732" s="2"/>
      <c r="E732" s="2"/>
      <c r="F732" s="3"/>
      <c r="G732" s="3"/>
      <c r="H732" s="3"/>
      <c r="I732" s="3"/>
      <c r="J732" s="3"/>
      <c r="K732" s="3"/>
      <c r="L732" s="3"/>
      <c r="M732" s="2"/>
      <c r="N732" s="2"/>
      <c r="O732" s="3"/>
      <c r="P732" s="3"/>
      <c r="Q732" s="3"/>
      <c r="R732" s="3"/>
      <c r="S732" s="3"/>
      <c r="T732" s="2"/>
      <c r="U732" s="2"/>
      <c r="V732" s="2"/>
      <c r="W732" s="2"/>
      <c r="X732" s="2"/>
      <c r="Y732" s="2"/>
      <c r="Z732" s="2"/>
      <c r="AA732" s="3"/>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N732" s="2"/>
      <c r="BO732" s="2"/>
      <c r="BP732" s="2"/>
      <c r="BQ732" s="2"/>
      <c r="BR732" s="2"/>
      <c r="BS732" s="2"/>
      <c r="BT732" s="2"/>
      <c r="BU732" s="2"/>
      <c r="BV732" s="2"/>
      <c r="BW732" s="2"/>
      <c r="BX732" s="2"/>
      <c r="BY732" s="2"/>
      <c r="BZ732" s="2"/>
      <c r="CA732" s="2"/>
      <c r="CB732" s="2"/>
      <c r="CC732" s="2"/>
      <c r="CD732" s="2"/>
      <c r="CE732" s="2"/>
      <c r="CF732" s="2"/>
      <c r="CG732" s="2"/>
      <c r="CH732" s="2"/>
      <c r="CI732" s="2"/>
      <c r="CJ732" s="2"/>
      <c r="CK732" s="2"/>
      <c r="CL732" s="2"/>
      <c r="CM732" s="2"/>
      <c r="CN732" s="2"/>
      <c r="CO732" s="2"/>
      <c r="CP732" s="2"/>
      <c r="CQ732" s="2"/>
      <c r="CR732" s="2"/>
      <c r="CS732" s="2"/>
      <c r="CT732" s="2"/>
      <c r="CU732" s="2"/>
      <c r="CV732" s="2"/>
      <c r="CW732" s="2"/>
      <c r="CX732" s="2"/>
      <c r="CY732" s="2"/>
      <c r="CZ732" s="2"/>
      <c r="DA732" s="2"/>
      <c r="DB732" s="2"/>
      <c r="DC732" s="2"/>
      <c r="DD732" s="2"/>
      <c r="DE732" s="2"/>
      <c r="DF732" s="2"/>
      <c r="DG732" s="2"/>
      <c r="DH732" s="2"/>
      <c r="DI732" s="2"/>
      <c r="DJ732" s="2"/>
      <c r="DK732" s="2"/>
      <c r="DL732" s="2"/>
      <c r="DM732" s="2"/>
      <c r="DN732" s="2"/>
      <c r="DO732" s="2"/>
      <c r="DP732" s="2"/>
      <c r="DQ732" s="2"/>
      <c r="DR732" s="2"/>
      <c r="DS732" s="2"/>
      <c r="DT732" s="2"/>
      <c r="DU732" s="2"/>
      <c r="DV732" s="2"/>
      <c r="DW732" s="2"/>
      <c r="DX732" s="2"/>
      <c r="DY732" s="2"/>
      <c r="DZ732" s="2"/>
      <c r="EA732" s="2"/>
      <c r="EB732" s="2"/>
      <c r="EC732" s="2"/>
      <c r="ED732" s="2"/>
      <c r="EE732" s="2"/>
      <c r="EF732" s="2"/>
      <c r="EG732" s="2"/>
      <c r="EH732" s="2"/>
      <c r="EI732" s="2"/>
      <c r="EJ732" s="2"/>
      <c r="EK732" s="2"/>
      <c r="EL732" s="2"/>
      <c r="EM732" s="2"/>
      <c r="EN732" s="2"/>
      <c r="EO732" s="2"/>
      <c r="EP732" s="2"/>
      <c r="EQ732" s="2"/>
      <c r="ER732" s="2"/>
      <c r="ES732" s="2"/>
      <c r="ET732" s="2"/>
      <c r="EU732" s="2"/>
      <c r="EV732" s="2"/>
    </row>
    <row r="733" spans="1:152" ht="12.75">
      <c r="A733" s="2"/>
      <c r="B733" s="2"/>
      <c r="C733" s="2"/>
      <c r="D733" s="2"/>
      <c r="E733" s="2"/>
      <c r="F733" s="3"/>
      <c r="G733" s="3"/>
      <c r="H733" s="3"/>
      <c r="I733" s="3"/>
      <c r="J733" s="3"/>
      <c r="K733" s="3"/>
      <c r="L733" s="3"/>
      <c r="M733" s="2"/>
      <c r="N733" s="2"/>
      <c r="O733" s="3"/>
      <c r="P733" s="3"/>
      <c r="Q733" s="3"/>
      <c r="R733" s="3"/>
      <c r="S733" s="3"/>
      <c r="T733" s="2"/>
      <c r="U733" s="2"/>
      <c r="V733" s="2"/>
      <c r="W733" s="2"/>
      <c r="X733" s="2"/>
      <c r="Y733" s="2"/>
      <c r="Z733" s="2"/>
      <c r="AA733" s="3"/>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N733" s="2"/>
      <c r="BO733" s="2"/>
      <c r="BP733" s="2"/>
      <c r="BQ733" s="2"/>
      <c r="BR733" s="2"/>
      <c r="BS733" s="2"/>
      <c r="BT733" s="2"/>
      <c r="BU733" s="2"/>
      <c r="BV733" s="2"/>
      <c r="BW733" s="2"/>
      <c r="BX733" s="2"/>
      <c r="BY733" s="2"/>
      <c r="BZ733" s="2"/>
      <c r="CA733" s="2"/>
      <c r="CB733" s="2"/>
      <c r="CC733" s="2"/>
      <c r="CD733" s="2"/>
      <c r="CE733" s="2"/>
      <c r="CF733" s="2"/>
      <c r="CG733" s="2"/>
      <c r="CH733" s="2"/>
      <c r="CI733" s="2"/>
      <c r="CJ733" s="2"/>
      <c r="CK733" s="2"/>
      <c r="CL733" s="2"/>
      <c r="CM733" s="2"/>
      <c r="CN733" s="2"/>
      <c r="CO733" s="2"/>
      <c r="CP733" s="2"/>
      <c r="CQ733" s="2"/>
      <c r="CR733" s="2"/>
      <c r="CS733" s="2"/>
      <c r="CT733" s="2"/>
      <c r="CU733" s="2"/>
      <c r="CV733" s="2"/>
      <c r="CW733" s="2"/>
      <c r="CX733" s="2"/>
      <c r="CY733" s="2"/>
      <c r="CZ733" s="2"/>
      <c r="DA733" s="2"/>
      <c r="DB733" s="2"/>
      <c r="DC733" s="2"/>
      <c r="DD733" s="2"/>
      <c r="DE733" s="2"/>
      <c r="DF733" s="2"/>
      <c r="DG733" s="2"/>
      <c r="DH733" s="2"/>
      <c r="DI733" s="2"/>
      <c r="DJ733" s="2"/>
      <c r="DK733" s="2"/>
      <c r="DL733" s="2"/>
      <c r="DM733" s="2"/>
      <c r="DN733" s="2"/>
      <c r="DO733" s="2"/>
      <c r="DP733" s="2"/>
      <c r="DQ733" s="2"/>
      <c r="DR733" s="2"/>
      <c r="DS733" s="2"/>
      <c r="DT733" s="2"/>
      <c r="DU733" s="2"/>
      <c r="DV733" s="2"/>
      <c r="DW733" s="2"/>
      <c r="DX733" s="2"/>
      <c r="DY733" s="2"/>
      <c r="DZ733" s="2"/>
      <c r="EA733" s="2"/>
      <c r="EB733" s="2"/>
      <c r="EC733" s="2"/>
      <c r="ED733" s="2"/>
      <c r="EE733" s="2"/>
      <c r="EF733" s="2"/>
      <c r="EG733" s="2"/>
      <c r="EH733" s="2"/>
      <c r="EI733" s="2"/>
      <c r="EJ733" s="2"/>
      <c r="EK733" s="2"/>
      <c r="EL733" s="2"/>
      <c r="EM733" s="2"/>
      <c r="EN733" s="2"/>
      <c r="EO733" s="2"/>
      <c r="EP733" s="2"/>
      <c r="EQ733" s="2"/>
      <c r="ER733" s="2"/>
      <c r="ES733" s="2"/>
      <c r="ET733" s="2"/>
      <c r="EU733" s="2"/>
      <c r="EV733" s="2"/>
    </row>
    <row r="734" spans="1:152" ht="12.75">
      <c r="A734" s="2"/>
      <c r="B734" s="2"/>
      <c r="C734" s="2"/>
      <c r="D734" s="2"/>
      <c r="E734" s="2"/>
      <c r="F734" s="3"/>
      <c r="G734" s="3"/>
      <c r="H734" s="3"/>
      <c r="I734" s="3"/>
      <c r="J734" s="3"/>
      <c r="K734" s="3"/>
      <c r="L734" s="3"/>
      <c r="M734" s="2"/>
      <c r="N734" s="2"/>
      <c r="O734" s="3"/>
      <c r="P734" s="3"/>
      <c r="Q734" s="3"/>
      <c r="R734" s="3"/>
      <c r="S734" s="3"/>
      <c r="T734" s="2"/>
      <c r="U734" s="2"/>
      <c r="V734" s="2"/>
      <c r="W734" s="2"/>
      <c r="X734" s="2"/>
      <c r="Y734" s="2"/>
      <c r="Z734" s="2"/>
      <c r="AA734" s="3"/>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c r="BQ734" s="2"/>
      <c r="BR734" s="2"/>
      <c r="BS734" s="2"/>
      <c r="BT734" s="2"/>
      <c r="BU734" s="2"/>
      <c r="BV734" s="2"/>
      <c r="BW734" s="2"/>
      <c r="BX734" s="2"/>
      <c r="BY734" s="2"/>
      <c r="BZ734" s="2"/>
      <c r="CA734" s="2"/>
      <c r="CB734" s="2"/>
      <c r="CC734" s="2"/>
      <c r="CD734" s="2"/>
      <c r="CE734" s="2"/>
      <c r="CF734" s="2"/>
      <c r="CG734" s="2"/>
      <c r="CH734" s="2"/>
      <c r="CI734" s="2"/>
      <c r="CJ734" s="2"/>
      <c r="CK734" s="2"/>
      <c r="CL734" s="2"/>
      <c r="CM734" s="2"/>
      <c r="CN734" s="2"/>
      <c r="CO734" s="2"/>
      <c r="CP734" s="2"/>
      <c r="CQ734" s="2"/>
      <c r="CR734" s="2"/>
      <c r="CS734" s="2"/>
      <c r="CT734" s="2"/>
      <c r="CU734" s="2"/>
      <c r="CV734" s="2"/>
      <c r="CW734" s="2"/>
      <c r="CX734" s="2"/>
      <c r="CY734" s="2"/>
      <c r="CZ734" s="2"/>
      <c r="DA734" s="2"/>
      <c r="DB734" s="2"/>
      <c r="DC734" s="2"/>
      <c r="DD734" s="2"/>
      <c r="DE734" s="2"/>
      <c r="DF734" s="2"/>
      <c r="DG734" s="2"/>
      <c r="DH734" s="2"/>
      <c r="DI734" s="2"/>
      <c r="DJ734" s="2"/>
      <c r="DK734" s="2"/>
      <c r="DL734" s="2"/>
      <c r="DM734" s="2"/>
      <c r="DN734" s="2"/>
      <c r="DO734" s="2"/>
      <c r="DP734" s="2"/>
      <c r="DQ734" s="2"/>
      <c r="DR734" s="2"/>
      <c r="DS734" s="2"/>
      <c r="DT734" s="2"/>
      <c r="DU734" s="2"/>
      <c r="DV734" s="2"/>
      <c r="DW734" s="2"/>
      <c r="DX734" s="2"/>
      <c r="DY734" s="2"/>
      <c r="DZ734" s="2"/>
      <c r="EA734" s="2"/>
      <c r="EB734" s="2"/>
      <c r="EC734" s="2"/>
      <c r="ED734" s="2"/>
      <c r="EE734" s="2"/>
      <c r="EF734" s="2"/>
      <c r="EG734" s="2"/>
      <c r="EH734" s="2"/>
      <c r="EI734" s="2"/>
      <c r="EJ734" s="2"/>
      <c r="EK734" s="2"/>
      <c r="EL734" s="2"/>
      <c r="EM734" s="2"/>
      <c r="EN734" s="2"/>
      <c r="EO734" s="2"/>
      <c r="EP734" s="2"/>
      <c r="EQ734" s="2"/>
      <c r="ER734" s="2"/>
      <c r="ES734" s="2"/>
      <c r="ET734" s="2"/>
      <c r="EU734" s="2"/>
      <c r="EV734" s="2"/>
    </row>
    <row r="735" spans="1:152" ht="12.75">
      <c r="A735" s="2"/>
      <c r="B735" s="2"/>
      <c r="C735" s="2"/>
      <c r="D735" s="2"/>
      <c r="E735" s="2"/>
      <c r="F735" s="3"/>
      <c r="G735" s="3"/>
      <c r="H735" s="3"/>
      <c r="I735" s="3"/>
      <c r="J735" s="3"/>
      <c r="K735" s="3"/>
      <c r="L735" s="3"/>
      <c r="M735" s="2"/>
      <c r="N735" s="2"/>
      <c r="O735" s="3"/>
      <c r="P735" s="3"/>
      <c r="Q735" s="3"/>
      <c r="R735" s="3"/>
      <c r="S735" s="3"/>
      <c r="T735" s="2"/>
      <c r="U735" s="2"/>
      <c r="V735" s="2"/>
      <c r="W735" s="2"/>
      <c r="X735" s="2"/>
      <c r="Y735" s="2"/>
      <c r="Z735" s="2"/>
      <c r="AA735" s="3"/>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N735" s="2"/>
      <c r="BO735" s="2"/>
      <c r="BP735" s="2"/>
      <c r="BQ735" s="2"/>
      <c r="BR735" s="2"/>
      <c r="BS735" s="2"/>
      <c r="BT735" s="2"/>
      <c r="BU735" s="2"/>
      <c r="BV735" s="2"/>
      <c r="BW735" s="2"/>
      <c r="BX735" s="2"/>
      <c r="BY735" s="2"/>
      <c r="BZ735" s="2"/>
      <c r="CA735" s="2"/>
      <c r="CB735" s="2"/>
      <c r="CC735" s="2"/>
      <c r="CD735" s="2"/>
      <c r="CE735" s="2"/>
      <c r="CF735" s="2"/>
      <c r="CG735" s="2"/>
      <c r="CH735" s="2"/>
      <c r="CI735" s="2"/>
      <c r="CJ735" s="2"/>
      <c r="CK735" s="2"/>
      <c r="CL735" s="2"/>
      <c r="CM735" s="2"/>
      <c r="CN735" s="2"/>
      <c r="CO735" s="2"/>
      <c r="CP735" s="2"/>
      <c r="CQ735" s="2"/>
      <c r="CR735" s="2"/>
      <c r="CS735" s="2"/>
      <c r="CT735" s="2"/>
      <c r="CU735" s="2"/>
      <c r="CV735" s="2"/>
      <c r="CW735" s="2"/>
      <c r="CX735" s="2"/>
      <c r="CY735" s="2"/>
      <c r="CZ735" s="2"/>
      <c r="DA735" s="2"/>
      <c r="DB735" s="2"/>
      <c r="DC735" s="2"/>
      <c r="DD735" s="2"/>
      <c r="DE735" s="2"/>
      <c r="DF735" s="2"/>
      <c r="DG735" s="2"/>
      <c r="DH735" s="2"/>
      <c r="DI735" s="2"/>
      <c r="DJ735" s="2"/>
      <c r="DK735" s="2"/>
      <c r="DL735" s="2"/>
      <c r="DM735" s="2"/>
      <c r="DN735" s="2"/>
      <c r="DO735" s="2"/>
      <c r="DP735" s="2"/>
      <c r="DQ735" s="2"/>
      <c r="DR735" s="2"/>
      <c r="DS735" s="2"/>
      <c r="DT735" s="2"/>
      <c r="DU735" s="2"/>
      <c r="DV735" s="2"/>
      <c r="DW735" s="2"/>
      <c r="DX735" s="2"/>
      <c r="DY735" s="2"/>
      <c r="DZ735" s="2"/>
      <c r="EA735" s="2"/>
      <c r="EB735" s="2"/>
      <c r="EC735" s="2"/>
      <c r="ED735" s="2"/>
      <c r="EE735" s="2"/>
      <c r="EF735" s="2"/>
      <c r="EG735" s="2"/>
      <c r="EH735" s="2"/>
      <c r="EI735" s="2"/>
      <c r="EJ735" s="2"/>
      <c r="EK735" s="2"/>
      <c r="EL735" s="2"/>
      <c r="EM735" s="2"/>
      <c r="EN735" s="2"/>
      <c r="EO735" s="2"/>
      <c r="EP735" s="2"/>
      <c r="EQ735" s="2"/>
      <c r="ER735" s="2"/>
      <c r="ES735" s="2"/>
      <c r="ET735" s="2"/>
      <c r="EU735" s="2"/>
      <c r="EV735" s="2"/>
    </row>
    <row r="736" spans="1:152" ht="12.75">
      <c r="A736" s="2"/>
      <c r="B736" s="2"/>
      <c r="C736" s="2"/>
      <c r="D736" s="2"/>
      <c r="E736" s="2"/>
      <c r="F736" s="3"/>
      <c r="G736" s="3"/>
      <c r="H736" s="3"/>
      <c r="I736" s="3"/>
      <c r="J736" s="3"/>
      <c r="K736" s="3"/>
      <c r="L736" s="3"/>
      <c r="M736" s="2"/>
      <c r="N736" s="2"/>
      <c r="O736" s="3"/>
      <c r="P736" s="3"/>
      <c r="Q736" s="3"/>
      <c r="R736" s="3"/>
      <c r="S736" s="3"/>
      <c r="T736" s="2"/>
      <c r="U736" s="2"/>
      <c r="V736" s="2"/>
      <c r="W736" s="2"/>
      <c r="X736" s="2"/>
      <c r="Y736" s="2"/>
      <c r="Z736" s="2"/>
      <c r="AA736" s="3"/>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c r="BQ736" s="2"/>
      <c r="BR736" s="2"/>
      <c r="BS736" s="2"/>
      <c r="BT736" s="2"/>
      <c r="BU736" s="2"/>
      <c r="BV736" s="2"/>
      <c r="BW736" s="2"/>
      <c r="BX736" s="2"/>
      <c r="BY736" s="2"/>
      <c r="BZ736" s="2"/>
      <c r="CA736" s="2"/>
      <c r="CB736" s="2"/>
      <c r="CC736" s="2"/>
      <c r="CD736" s="2"/>
      <c r="CE736" s="2"/>
      <c r="CF736" s="2"/>
      <c r="CG736" s="2"/>
      <c r="CH736" s="2"/>
      <c r="CI736" s="2"/>
      <c r="CJ736" s="2"/>
      <c r="CK736" s="2"/>
      <c r="CL736" s="2"/>
      <c r="CM736" s="2"/>
      <c r="CN736" s="2"/>
      <c r="CO736" s="2"/>
      <c r="CP736" s="2"/>
      <c r="CQ736" s="2"/>
      <c r="CR736" s="2"/>
      <c r="CS736" s="2"/>
      <c r="CT736" s="2"/>
      <c r="CU736" s="2"/>
      <c r="CV736" s="2"/>
      <c r="CW736" s="2"/>
      <c r="CX736" s="2"/>
      <c r="CY736" s="2"/>
      <c r="CZ736" s="2"/>
      <c r="DA736" s="2"/>
      <c r="DB736" s="2"/>
      <c r="DC736" s="2"/>
      <c r="DD736" s="2"/>
      <c r="DE736" s="2"/>
      <c r="DF736" s="2"/>
      <c r="DG736" s="2"/>
      <c r="DH736" s="2"/>
      <c r="DI736" s="2"/>
      <c r="DJ736" s="2"/>
      <c r="DK736" s="2"/>
      <c r="DL736" s="2"/>
      <c r="DM736" s="2"/>
      <c r="DN736" s="2"/>
      <c r="DO736" s="2"/>
      <c r="DP736" s="2"/>
      <c r="DQ736" s="2"/>
      <c r="DR736" s="2"/>
      <c r="DS736" s="2"/>
      <c r="DT736" s="2"/>
      <c r="DU736" s="2"/>
      <c r="DV736" s="2"/>
      <c r="DW736" s="2"/>
      <c r="DX736" s="2"/>
      <c r="DY736" s="2"/>
      <c r="DZ736" s="2"/>
      <c r="EA736" s="2"/>
      <c r="EB736" s="2"/>
      <c r="EC736" s="2"/>
      <c r="ED736" s="2"/>
      <c r="EE736" s="2"/>
      <c r="EF736" s="2"/>
      <c r="EG736" s="2"/>
      <c r="EH736" s="2"/>
      <c r="EI736" s="2"/>
      <c r="EJ736" s="2"/>
      <c r="EK736" s="2"/>
      <c r="EL736" s="2"/>
      <c r="EM736" s="2"/>
      <c r="EN736" s="2"/>
      <c r="EO736" s="2"/>
      <c r="EP736" s="2"/>
      <c r="EQ736" s="2"/>
      <c r="ER736" s="2"/>
      <c r="ES736" s="2"/>
      <c r="ET736" s="2"/>
      <c r="EU736" s="2"/>
      <c r="EV736" s="2"/>
    </row>
    <row r="737" spans="1:152" ht="12.75">
      <c r="A737" s="2"/>
      <c r="B737" s="2"/>
      <c r="C737" s="2"/>
      <c r="D737" s="2"/>
      <c r="E737" s="2"/>
      <c r="F737" s="3"/>
      <c r="G737" s="3"/>
      <c r="H737" s="3"/>
      <c r="I737" s="3"/>
      <c r="J737" s="3"/>
      <c r="K737" s="3"/>
      <c r="L737" s="3"/>
      <c r="M737" s="2"/>
      <c r="N737" s="2"/>
      <c r="O737" s="3"/>
      <c r="P737" s="3"/>
      <c r="Q737" s="3"/>
      <c r="R737" s="3"/>
      <c r="S737" s="3"/>
      <c r="T737" s="2"/>
      <c r="U737" s="2"/>
      <c r="V737" s="2"/>
      <c r="W737" s="2"/>
      <c r="X737" s="2"/>
      <c r="Y737" s="2"/>
      <c r="Z737" s="2"/>
      <c r="AA737" s="3"/>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c r="BQ737" s="2"/>
      <c r="BR737" s="2"/>
      <c r="BS737" s="2"/>
      <c r="BT737" s="2"/>
      <c r="BU737" s="2"/>
      <c r="BV737" s="2"/>
      <c r="BW737" s="2"/>
      <c r="BX737" s="2"/>
      <c r="BY737" s="2"/>
      <c r="BZ737" s="2"/>
      <c r="CA737" s="2"/>
      <c r="CB737" s="2"/>
      <c r="CC737" s="2"/>
      <c r="CD737" s="2"/>
      <c r="CE737" s="2"/>
      <c r="CF737" s="2"/>
      <c r="CG737" s="2"/>
      <c r="CH737" s="2"/>
      <c r="CI737" s="2"/>
      <c r="CJ737" s="2"/>
      <c r="CK737" s="2"/>
      <c r="CL737" s="2"/>
      <c r="CM737" s="2"/>
      <c r="CN737" s="2"/>
      <c r="CO737" s="2"/>
      <c r="CP737" s="2"/>
      <c r="CQ737" s="2"/>
      <c r="CR737" s="2"/>
      <c r="CS737" s="2"/>
      <c r="CT737" s="2"/>
      <c r="CU737" s="2"/>
      <c r="CV737" s="2"/>
      <c r="CW737" s="2"/>
      <c r="CX737" s="2"/>
      <c r="CY737" s="2"/>
      <c r="CZ737" s="2"/>
      <c r="DA737" s="2"/>
      <c r="DB737" s="2"/>
      <c r="DC737" s="2"/>
      <c r="DD737" s="2"/>
      <c r="DE737" s="2"/>
      <c r="DF737" s="2"/>
      <c r="DG737" s="2"/>
      <c r="DH737" s="2"/>
      <c r="DI737" s="2"/>
      <c r="DJ737" s="2"/>
      <c r="DK737" s="2"/>
      <c r="DL737" s="2"/>
      <c r="DM737" s="2"/>
      <c r="DN737" s="2"/>
      <c r="DO737" s="2"/>
      <c r="DP737" s="2"/>
      <c r="DQ737" s="2"/>
      <c r="DR737" s="2"/>
      <c r="DS737" s="2"/>
      <c r="DT737" s="2"/>
      <c r="DU737" s="2"/>
      <c r="DV737" s="2"/>
      <c r="DW737" s="2"/>
      <c r="DX737" s="2"/>
      <c r="DY737" s="2"/>
      <c r="DZ737" s="2"/>
      <c r="EA737" s="2"/>
      <c r="EB737" s="2"/>
      <c r="EC737" s="2"/>
      <c r="ED737" s="2"/>
      <c r="EE737" s="2"/>
      <c r="EF737" s="2"/>
      <c r="EG737" s="2"/>
      <c r="EH737" s="2"/>
      <c r="EI737" s="2"/>
      <c r="EJ737" s="2"/>
      <c r="EK737" s="2"/>
      <c r="EL737" s="2"/>
      <c r="EM737" s="2"/>
      <c r="EN737" s="2"/>
      <c r="EO737" s="2"/>
      <c r="EP737" s="2"/>
      <c r="EQ737" s="2"/>
      <c r="ER737" s="2"/>
      <c r="ES737" s="2"/>
      <c r="ET737" s="2"/>
      <c r="EU737" s="2"/>
      <c r="EV737" s="2"/>
    </row>
    <row r="738" spans="1:152" ht="12.75">
      <c r="A738" s="2"/>
      <c r="B738" s="2"/>
      <c r="C738" s="2"/>
      <c r="D738" s="2"/>
      <c r="E738" s="2"/>
      <c r="F738" s="3"/>
      <c r="G738" s="3"/>
      <c r="H738" s="3"/>
      <c r="I738" s="3"/>
      <c r="J738" s="3"/>
      <c r="K738" s="3"/>
      <c r="L738" s="3"/>
      <c r="M738" s="2"/>
      <c r="N738" s="2"/>
      <c r="O738" s="3"/>
      <c r="P738" s="3"/>
      <c r="Q738" s="3"/>
      <c r="R738" s="3"/>
      <c r="S738" s="3"/>
      <c r="T738" s="2"/>
      <c r="U738" s="2"/>
      <c r="V738" s="2"/>
      <c r="W738" s="2"/>
      <c r="X738" s="2"/>
      <c r="Y738" s="2"/>
      <c r="Z738" s="2"/>
      <c r="AA738" s="3"/>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c r="BW738" s="2"/>
      <c r="BX738" s="2"/>
      <c r="BY738" s="2"/>
      <c r="BZ738" s="2"/>
      <c r="CA738" s="2"/>
      <c r="CB738" s="2"/>
      <c r="CC738" s="2"/>
      <c r="CD738" s="2"/>
      <c r="CE738" s="2"/>
      <c r="CF738" s="2"/>
      <c r="CG738" s="2"/>
      <c r="CH738" s="2"/>
      <c r="CI738" s="2"/>
      <c r="CJ738" s="2"/>
      <c r="CK738" s="2"/>
      <c r="CL738" s="2"/>
      <c r="CM738" s="2"/>
      <c r="CN738" s="2"/>
      <c r="CO738" s="2"/>
      <c r="CP738" s="2"/>
      <c r="CQ738" s="2"/>
      <c r="CR738" s="2"/>
      <c r="CS738" s="2"/>
      <c r="CT738" s="2"/>
      <c r="CU738" s="2"/>
      <c r="CV738" s="2"/>
      <c r="CW738" s="2"/>
      <c r="CX738" s="2"/>
      <c r="CY738" s="2"/>
      <c r="CZ738" s="2"/>
      <c r="DA738" s="2"/>
      <c r="DB738" s="2"/>
      <c r="DC738" s="2"/>
      <c r="DD738" s="2"/>
      <c r="DE738" s="2"/>
      <c r="DF738" s="2"/>
      <c r="DG738" s="2"/>
      <c r="DH738" s="2"/>
      <c r="DI738" s="2"/>
      <c r="DJ738" s="2"/>
      <c r="DK738" s="2"/>
      <c r="DL738" s="2"/>
      <c r="DM738" s="2"/>
      <c r="DN738" s="2"/>
      <c r="DO738" s="2"/>
      <c r="DP738" s="2"/>
      <c r="DQ738" s="2"/>
      <c r="DR738" s="2"/>
      <c r="DS738" s="2"/>
      <c r="DT738" s="2"/>
      <c r="DU738" s="2"/>
      <c r="DV738" s="2"/>
      <c r="DW738" s="2"/>
      <c r="DX738" s="2"/>
      <c r="DY738" s="2"/>
      <c r="DZ738" s="2"/>
      <c r="EA738" s="2"/>
      <c r="EB738" s="2"/>
      <c r="EC738" s="2"/>
      <c r="ED738" s="2"/>
      <c r="EE738" s="2"/>
      <c r="EF738" s="2"/>
      <c r="EG738" s="2"/>
      <c r="EH738" s="2"/>
      <c r="EI738" s="2"/>
      <c r="EJ738" s="2"/>
      <c r="EK738" s="2"/>
      <c r="EL738" s="2"/>
      <c r="EM738" s="2"/>
      <c r="EN738" s="2"/>
      <c r="EO738" s="2"/>
      <c r="EP738" s="2"/>
      <c r="EQ738" s="2"/>
      <c r="ER738" s="2"/>
      <c r="ES738" s="2"/>
      <c r="ET738" s="2"/>
      <c r="EU738" s="2"/>
      <c r="EV738" s="2"/>
    </row>
    <row r="739" spans="1:152" ht="12.75">
      <c r="A739" s="2"/>
      <c r="B739" s="2"/>
      <c r="C739" s="2"/>
      <c r="D739" s="2"/>
      <c r="E739" s="2"/>
      <c r="F739" s="3"/>
      <c r="G739" s="3"/>
      <c r="H739" s="3"/>
      <c r="I739" s="3"/>
      <c r="J739" s="3"/>
      <c r="K739" s="3"/>
      <c r="L739" s="3"/>
      <c r="M739" s="2"/>
      <c r="N739" s="2"/>
      <c r="O739" s="3"/>
      <c r="P739" s="3"/>
      <c r="Q739" s="3"/>
      <c r="R739" s="3"/>
      <c r="S739" s="3"/>
      <c r="T739" s="2"/>
      <c r="U739" s="2"/>
      <c r="V739" s="2"/>
      <c r="W739" s="2"/>
      <c r="X739" s="2"/>
      <c r="Y739" s="2"/>
      <c r="Z739" s="2"/>
      <c r="AA739" s="3"/>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c r="BQ739" s="2"/>
      <c r="BR739" s="2"/>
      <c r="BS739" s="2"/>
      <c r="BT739" s="2"/>
      <c r="BU739" s="2"/>
      <c r="BV739" s="2"/>
      <c r="BW739" s="2"/>
      <c r="BX739" s="2"/>
      <c r="BY739" s="2"/>
      <c r="BZ739" s="2"/>
      <c r="CA739" s="2"/>
      <c r="CB739" s="2"/>
      <c r="CC739" s="2"/>
      <c r="CD739" s="2"/>
      <c r="CE739" s="2"/>
      <c r="CF739" s="2"/>
      <c r="CG739" s="2"/>
      <c r="CH739" s="2"/>
      <c r="CI739" s="2"/>
      <c r="CJ739" s="2"/>
      <c r="CK739" s="2"/>
      <c r="CL739" s="2"/>
      <c r="CM739" s="2"/>
      <c r="CN739" s="2"/>
      <c r="CO739" s="2"/>
      <c r="CP739" s="2"/>
      <c r="CQ739" s="2"/>
      <c r="CR739" s="2"/>
      <c r="CS739" s="2"/>
      <c r="CT739" s="2"/>
      <c r="CU739" s="2"/>
      <c r="CV739" s="2"/>
      <c r="CW739" s="2"/>
      <c r="CX739" s="2"/>
      <c r="CY739" s="2"/>
      <c r="CZ739" s="2"/>
      <c r="DA739" s="2"/>
      <c r="DB739" s="2"/>
      <c r="DC739" s="2"/>
      <c r="DD739" s="2"/>
      <c r="DE739" s="2"/>
      <c r="DF739" s="2"/>
      <c r="DG739" s="2"/>
      <c r="DH739" s="2"/>
      <c r="DI739" s="2"/>
      <c r="DJ739" s="2"/>
      <c r="DK739" s="2"/>
      <c r="DL739" s="2"/>
      <c r="DM739" s="2"/>
      <c r="DN739" s="2"/>
      <c r="DO739" s="2"/>
      <c r="DP739" s="2"/>
      <c r="DQ739" s="2"/>
      <c r="DR739" s="2"/>
      <c r="DS739" s="2"/>
      <c r="DT739" s="2"/>
      <c r="DU739" s="2"/>
      <c r="DV739" s="2"/>
      <c r="DW739" s="2"/>
      <c r="DX739" s="2"/>
      <c r="DY739" s="2"/>
      <c r="DZ739" s="2"/>
      <c r="EA739" s="2"/>
      <c r="EB739" s="2"/>
      <c r="EC739" s="2"/>
      <c r="ED739" s="2"/>
      <c r="EE739" s="2"/>
      <c r="EF739" s="2"/>
      <c r="EG739" s="2"/>
      <c r="EH739" s="2"/>
      <c r="EI739" s="2"/>
      <c r="EJ739" s="2"/>
      <c r="EK739" s="2"/>
      <c r="EL739" s="2"/>
      <c r="EM739" s="2"/>
      <c r="EN739" s="2"/>
      <c r="EO739" s="2"/>
      <c r="EP739" s="2"/>
      <c r="EQ739" s="2"/>
      <c r="ER739" s="2"/>
      <c r="ES739" s="2"/>
      <c r="ET739" s="2"/>
      <c r="EU739" s="2"/>
      <c r="EV739" s="2"/>
    </row>
    <row r="740" spans="1:152" ht="12.75">
      <c r="A740" s="2"/>
      <c r="B740" s="2"/>
      <c r="C740" s="2"/>
      <c r="D740" s="2"/>
      <c r="E740" s="2"/>
      <c r="F740" s="3"/>
      <c r="G740" s="3"/>
      <c r="H740" s="3"/>
      <c r="I740" s="3"/>
      <c r="J740" s="3"/>
      <c r="K740" s="3"/>
      <c r="L740" s="3"/>
      <c r="M740" s="2"/>
      <c r="N740" s="2"/>
      <c r="O740" s="3"/>
      <c r="P740" s="3"/>
      <c r="Q740" s="3"/>
      <c r="R740" s="3"/>
      <c r="S740" s="3"/>
      <c r="T740" s="2"/>
      <c r="U740" s="2"/>
      <c r="V740" s="2"/>
      <c r="W740" s="2"/>
      <c r="X740" s="2"/>
      <c r="Y740" s="2"/>
      <c r="Z740" s="2"/>
      <c r="AA740" s="3"/>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2"/>
      <c r="BS740" s="2"/>
      <c r="BT740" s="2"/>
      <c r="BU740" s="2"/>
      <c r="BV740" s="2"/>
      <c r="BW740" s="2"/>
      <c r="BX740" s="2"/>
      <c r="BY740" s="2"/>
      <c r="BZ740" s="2"/>
      <c r="CA740" s="2"/>
      <c r="CB740" s="2"/>
      <c r="CC740" s="2"/>
      <c r="CD740" s="2"/>
      <c r="CE740" s="2"/>
      <c r="CF740" s="2"/>
      <c r="CG740" s="2"/>
      <c r="CH740" s="2"/>
      <c r="CI740" s="2"/>
      <c r="CJ740" s="2"/>
      <c r="CK740" s="2"/>
      <c r="CL740" s="2"/>
      <c r="CM740" s="2"/>
      <c r="CN740" s="2"/>
      <c r="CO740" s="2"/>
      <c r="CP740" s="2"/>
      <c r="CQ740" s="2"/>
      <c r="CR740" s="2"/>
      <c r="CS740" s="2"/>
      <c r="CT740" s="2"/>
      <c r="CU740" s="2"/>
      <c r="CV740" s="2"/>
      <c r="CW740" s="2"/>
      <c r="CX740" s="2"/>
      <c r="CY740" s="2"/>
      <c r="CZ740" s="2"/>
      <c r="DA740" s="2"/>
      <c r="DB740" s="2"/>
      <c r="DC740" s="2"/>
      <c r="DD740" s="2"/>
      <c r="DE740" s="2"/>
      <c r="DF740" s="2"/>
      <c r="DG740" s="2"/>
      <c r="DH740" s="2"/>
      <c r="DI740" s="2"/>
      <c r="DJ740" s="2"/>
      <c r="DK740" s="2"/>
      <c r="DL740" s="2"/>
      <c r="DM740" s="2"/>
      <c r="DN740" s="2"/>
      <c r="DO740" s="2"/>
      <c r="DP740" s="2"/>
      <c r="DQ740" s="2"/>
      <c r="DR740" s="2"/>
      <c r="DS740" s="2"/>
      <c r="DT740" s="2"/>
      <c r="DU740" s="2"/>
      <c r="DV740" s="2"/>
      <c r="DW740" s="2"/>
      <c r="DX740" s="2"/>
      <c r="DY740" s="2"/>
      <c r="DZ740" s="2"/>
      <c r="EA740" s="2"/>
      <c r="EB740" s="2"/>
      <c r="EC740" s="2"/>
      <c r="ED740" s="2"/>
      <c r="EE740" s="2"/>
      <c r="EF740" s="2"/>
      <c r="EG740" s="2"/>
      <c r="EH740" s="2"/>
      <c r="EI740" s="2"/>
      <c r="EJ740" s="2"/>
      <c r="EK740" s="2"/>
      <c r="EL740" s="2"/>
      <c r="EM740" s="2"/>
      <c r="EN740" s="2"/>
      <c r="EO740" s="2"/>
      <c r="EP740" s="2"/>
      <c r="EQ740" s="2"/>
      <c r="ER740" s="2"/>
      <c r="ES740" s="2"/>
      <c r="ET740" s="2"/>
      <c r="EU740" s="2"/>
      <c r="EV740" s="2"/>
    </row>
    <row r="741" spans="1:152" ht="12.75">
      <c r="A741" s="2"/>
      <c r="B741" s="2"/>
      <c r="C741" s="2"/>
      <c r="D741" s="2"/>
      <c r="E741" s="2"/>
      <c r="F741" s="3"/>
      <c r="G741" s="3"/>
      <c r="H741" s="3"/>
      <c r="I741" s="3"/>
      <c r="J741" s="3"/>
      <c r="K741" s="3"/>
      <c r="L741" s="3"/>
      <c r="M741" s="2"/>
      <c r="N741" s="2"/>
      <c r="O741" s="3"/>
      <c r="P741" s="3"/>
      <c r="Q741" s="3"/>
      <c r="R741" s="3"/>
      <c r="S741" s="3"/>
      <c r="T741" s="2"/>
      <c r="U741" s="2"/>
      <c r="V741" s="2"/>
      <c r="W741" s="2"/>
      <c r="X741" s="2"/>
      <c r="Y741" s="2"/>
      <c r="Z741" s="2"/>
      <c r="AA741" s="3"/>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c r="BQ741" s="2"/>
      <c r="BR741" s="2"/>
      <c r="BS741" s="2"/>
      <c r="BT741" s="2"/>
      <c r="BU741" s="2"/>
      <c r="BV741" s="2"/>
      <c r="BW741" s="2"/>
      <c r="BX741" s="2"/>
      <c r="BY741" s="2"/>
      <c r="BZ741" s="2"/>
      <c r="CA741" s="2"/>
      <c r="CB741" s="2"/>
      <c r="CC741" s="2"/>
      <c r="CD741" s="2"/>
      <c r="CE741" s="2"/>
      <c r="CF741" s="2"/>
      <c r="CG741" s="2"/>
      <c r="CH741" s="2"/>
      <c r="CI741" s="2"/>
      <c r="CJ741" s="2"/>
      <c r="CK741" s="2"/>
      <c r="CL741" s="2"/>
      <c r="CM741" s="2"/>
      <c r="CN741" s="2"/>
      <c r="CO741" s="2"/>
      <c r="CP741" s="2"/>
      <c r="CQ741" s="2"/>
      <c r="CR741" s="2"/>
      <c r="CS741" s="2"/>
      <c r="CT741" s="2"/>
      <c r="CU741" s="2"/>
      <c r="CV741" s="2"/>
      <c r="CW741" s="2"/>
      <c r="CX741" s="2"/>
      <c r="CY741" s="2"/>
      <c r="CZ741" s="2"/>
      <c r="DA741" s="2"/>
      <c r="DB741" s="2"/>
      <c r="DC741" s="2"/>
      <c r="DD741" s="2"/>
      <c r="DE741" s="2"/>
      <c r="DF741" s="2"/>
      <c r="DG741" s="2"/>
      <c r="DH741" s="2"/>
      <c r="DI741" s="2"/>
      <c r="DJ741" s="2"/>
      <c r="DK741" s="2"/>
      <c r="DL741" s="2"/>
      <c r="DM741" s="2"/>
      <c r="DN741" s="2"/>
      <c r="DO741" s="2"/>
      <c r="DP741" s="2"/>
      <c r="DQ741" s="2"/>
      <c r="DR741" s="2"/>
      <c r="DS741" s="2"/>
      <c r="DT741" s="2"/>
      <c r="DU741" s="2"/>
      <c r="DV741" s="2"/>
      <c r="DW741" s="2"/>
      <c r="DX741" s="2"/>
      <c r="DY741" s="2"/>
      <c r="DZ741" s="2"/>
      <c r="EA741" s="2"/>
      <c r="EB741" s="2"/>
      <c r="EC741" s="2"/>
      <c r="ED741" s="2"/>
      <c r="EE741" s="2"/>
      <c r="EF741" s="2"/>
      <c r="EG741" s="2"/>
      <c r="EH741" s="2"/>
      <c r="EI741" s="2"/>
      <c r="EJ741" s="2"/>
      <c r="EK741" s="2"/>
      <c r="EL741" s="2"/>
      <c r="EM741" s="2"/>
      <c r="EN741" s="2"/>
      <c r="EO741" s="2"/>
      <c r="EP741" s="2"/>
      <c r="EQ741" s="2"/>
      <c r="ER741" s="2"/>
      <c r="ES741" s="2"/>
      <c r="ET741" s="2"/>
      <c r="EU741" s="2"/>
      <c r="EV741" s="2"/>
    </row>
    <row r="742" spans="1:152" ht="12.75">
      <c r="A742" s="2"/>
      <c r="B742" s="2"/>
      <c r="C742" s="2"/>
      <c r="D742" s="2"/>
      <c r="E742" s="2"/>
      <c r="F742" s="3"/>
      <c r="G742" s="3"/>
      <c r="H742" s="3"/>
      <c r="I742" s="3"/>
      <c r="J742" s="3"/>
      <c r="K742" s="3"/>
      <c r="L742" s="3"/>
      <c r="M742" s="2"/>
      <c r="N742" s="2"/>
      <c r="O742" s="3"/>
      <c r="P742" s="3"/>
      <c r="Q742" s="3"/>
      <c r="R742" s="3"/>
      <c r="S742" s="3"/>
      <c r="T742" s="2"/>
      <c r="U742" s="2"/>
      <c r="V742" s="2"/>
      <c r="W742" s="2"/>
      <c r="X742" s="2"/>
      <c r="Y742" s="2"/>
      <c r="Z742" s="2"/>
      <c r="AA742" s="3"/>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c r="BQ742" s="2"/>
      <c r="BR742" s="2"/>
      <c r="BS742" s="2"/>
      <c r="BT742" s="2"/>
      <c r="BU742" s="2"/>
      <c r="BV742" s="2"/>
      <c r="BW742" s="2"/>
      <c r="BX742" s="2"/>
      <c r="BY742" s="2"/>
      <c r="BZ742" s="2"/>
      <c r="CA742" s="2"/>
      <c r="CB742" s="2"/>
      <c r="CC742" s="2"/>
      <c r="CD742" s="2"/>
      <c r="CE742" s="2"/>
      <c r="CF742" s="2"/>
      <c r="CG742" s="2"/>
      <c r="CH742" s="2"/>
      <c r="CI742" s="2"/>
      <c r="CJ742" s="2"/>
      <c r="CK742" s="2"/>
      <c r="CL742" s="2"/>
      <c r="CM742" s="2"/>
      <c r="CN742" s="2"/>
      <c r="CO742" s="2"/>
      <c r="CP742" s="2"/>
      <c r="CQ742" s="2"/>
      <c r="CR742" s="2"/>
      <c r="CS742" s="2"/>
      <c r="CT742" s="2"/>
      <c r="CU742" s="2"/>
      <c r="CV742" s="2"/>
      <c r="CW742" s="2"/>
      <c r="CX742" s="2"/>
      <c r="CY742" s="2"/>
      <c r="CZ742" s="2"/>
      <c r="DA742" s="2"/>
      <c r="DB742" s="2"/>
      <c r="DC742" s="2"/>
      <c r="DD742" s="2"/>
      <c r="DE742" s="2"/>
      <c r="DF742" s="2"/>
      <c r="DG742" s="2"/>
      <c r="DH742" s="2"/>
      <c r="DI742" s="2"/>
      <c r="DJ742" s="2"/>
      <c r="DK742" s="2"/>
      <c r="DL742" s="2"/>
      <c r="DM742" s="2"/>
      <c r="DN742" s="2"/>
      <c r="DO742" s="2"/>
      <c r="DP742" s="2"/>
      <c r="DQ742" s="2"/>
      <c r="DR742" s="2"/>
      <c r="DS742" s="2"/>
      <c r="DT742" s="2"/>
      <c r="DU742" s="2"/>
      <c r="DV742" s="2"/>
      <c r="DW742" s="2"/>
      <c r="DX742" s="2"/>
      <c r="DY742" s="2"/>
      <c r="DZ742" s="2"/>
      <c r="EA742" s="2"/>
      <c r="EB742" s="2"/>
      <c r="EC742" s="2"/>
      <c r="ED742" s="2"/>
      <c r="EE742" s="2"/>
      <c r="EF742" s="2"/>
      <c r="EG742" s="2"/>
      <c r="EH742" s="2"/>
      <c r="EI742" s="2"/>
      <c r="EJ742" s="2"/>
      <c r="EK742" s="2"/>
      <c r="EL742" s="2"/>
      <c r="EM742" s="2"/>
      <c r="EN742" s="2"/>
      <c r="EO742" s="2"/>
      <c r="EP742" s="2"/>
      <c r="EQ742" s="2"/>
      <c r="ER742" s="2"/>
      <c r="ES742" s="2"/>
      <c r="ET742" s="2"/>
      <c r="EU742" s="2"/>
      <c r="EV742" s="2"/>
    </row>
    <row r="743" spans="1:152" ht="12.75">
      <c r="A743" s="2"/>
      <c r="B743" s="2"/>
      <c r="C743" s="2"/>
      <c r="D743" s="2"/>
      <c r="E743" s="2"/>
      <c r="F743" s="3"/>
      <c r="G743" s="3"/>
      <c r="H743" s="3"/>
      <c r="I743" s="3"/>
      <c r="J743" s="3"/>
      <c r="K743" s="3"/>
      <c r="L743" s="3"/>
      <c r="M743" s="2"/>
      <c r="N743" s="2"/>
      <c r="O743" s="3"/>
      <c r="P743" s="3"/>
      <c r="Q743" s="3"/>
      <c r="R743" s="3"/>
      <c r="S743" s="3"/>
      <c r="T743" s="2"/>
      <c r="U743" s="2"/>
      <c r="V743" s="2"/>
      <c r="W743" s="2"/>
      <c r="X743" s="2"/>
      <c r="Y743" s="2"/>
      <c r="Z743" s="2"/>
      <c r="AA743" s="3"/>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c r="BZ743" s="2"/>
      <c r="CA743" s="2"/>
      <c r="CB743" s="2"/>
      <c r="CC743" s="2"/>
      <c r="CD743" s="2"/>
      <c r="CE743" s="2"/>
      <c r="CF743" s="2"/>
      <c r="CG743" s="2"/>
      <c r="CH743" s="2"/>
      <c r="CI743" s="2"/>
      <c r="CJ743" s="2"/>
      <c r="CK743" s="2"/>
      <c r="CL743" s="2"/>
      <c r="CM743" s="2"/>
      <c r="CN743" s="2"/>
      <c r="CO743" s="2"/>
      <c r="CP743" s="2"/>
      <c r="CQ743" s="2"/>
      <c r="CR743" s="2"/>
      <c r="CS743" s="2"/>
      <c r="CT743" s="2"/>
      <c r="CU743" s="2"/>
      <c r="CV743" s="2"/>
      <c r="CW743" s="2"/>
      <c r="CX743" s="2"/>
      <c r="CY743" s="2"/>
      <c r="CZ743" s="2"/>
      <c r="DA743" s="2"/>
      <c r="DB743" s="2"/>
      <c r="DC743" s="2"/>
      <c r="DD743" s="2"/>
      <c r="DE743" s="2"/>
      <c r="DF743" s="2"/>
      <c r="DG743" s="2"/>
      <c r="DH743" s="2"/>
      <c r="DI743" s="2"/>
      <c r="DJ743" s="2"/>
      <c r="DK743" s="2"/>
      <c r="DL743" s="2"/>
      <c r="DM743" s="2"/>
      <c r="DN743" s="2"/>
      <c r="DO743" s="2"/>
      <c r="DP743" s="2"/>
      <c r="DQ743" s="2"/>
      <c r="DR743" s="2"/>
      <c r="DS743" s="2"/>
      <c r="DT743" s="2"/>
      <c r="DU743" s="2"/>
      <c r="DV743" s="2"/>
      <c r="DW743" s="2"/>
      <c r="DX743" s="2"/>
      <c r="DY743" s="2"/>
      <c r="DZ743" s="2"/>
      <c r="EA743" s="2"/>
      <c r="EB743" s="2"/>
      <c r="EC743" s="2"/>
      <c r="ED743" s="2"/>
      <c r="EE743" s="2"/>
      <c r="EF743" s="2"/>
      <c r="EG743" s="2"/>
      <c r="EH743" s="2"/>
      <c r="EI743" s="2"/>
      <c r="EJ743" s="2"/>
      <c r="EK743" s="2"/>
      <c r="EL743" s="2"/>
      <c r="EM743" s="2"/>
      <c r="EN743" s="2"/>
      <c r="EO743" s="2"/>
      <c r="EP743" s="2"/>
      <c r="EQ743" s="2"/>
      <c r="ER743" s="2"/>
      <c r="ES743" s="2"/>
      <c r="ET743" s="2"/>
      <c r="EU743" s="2"/>
      <c r="EV743" s="2"/>
    </row>
    <row r="744" spans="1:152" ht="12.75">
      <c r="A744" s="2"/>
      <c r="B744" s="2"/>
      <c r="C744" s="2"/>
      <c r="D744" s="2"/>
      <c r="E744" s="2"/>
      <c r="F744" s="3"/>
      <c r="G744" s="3"/>
      <c r="H744" s="3"/>
      <c r="I744" s="3"/>
      <c r="J744" s="3"/>
      <c r="K744" s="3"/>
      <c r="L744" s="3"/>
      <c r="M744" s="2"/>
      <c r="N744" s="2"/>
      <c r="O744" s="3"/>
      <c r="P744" s="3"/>
      <c r="Q744" s="3"/>
      <c r="R744" s="3"/>
      <c r="S744" s="3"/>
      <c r="T744" s="2"/>
      <c r="U744" s="2"/>
      <c r="V744" s="2"/>
      <c r="W744" s="2"/>
      <c r="X744" s="2"/>
      <c r="Y744" s="2"/>
      <c r="Z744" s="2"/>
      <c r="AA744" s="3"/>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c r="BW744" s="2"/>
      <c r="BX744" s="2"/>
      <c r="BY744" s="2"/>
      <c r="BZ744" s="2"/>
      <c r="CA744" s="2"/>
      <c r="CB744" s="2"/>
      <c r="CC744" s="2"/>
      <c r="CD744" s="2"/>
      <c r="CE744" s="2"/>
      <c r="CF744" s="2"/>
      <c r="CG744" s="2"/>
      <c r="CH744" s="2"/>
      <c r="CI744" s="2"/>
      <c r="CJ744" s="2"/>
      <c r="CK744" s="2"/>
      <c r="CL744" s="2"/>
      <c r="CM744" s="2"/>
      <c r="CN744" s="2"/>
      <c r="CO744" s="2"/>
      <c r="CP744" s="2"/>
      <c r="CQ744" s="2"/>
      <c r="CR744" s="2"/>
      <c r="CS744" s="2"/>
      <c r="CT744" s="2"/>
      <c r="CU744" s="2"/>
      <c r="CV744" s="2"/>
      <c r="CW744" s="2"/>
      <c r="CX744" s="2"/>
      <c r="CY744" s="2"/>
      <c r="CZ744" s="2"/>
      <c r="DA744" s="2"/>
      <c r="DB744" s="2"/>
      <c r="DC744" s="2"/>
      <c r="DD744" s="2"/>
      <c r="DE744" s="2"/>
      <c r="DF744" s="2"/>
      <c r="DG744" s="2"/>
      <c r="DH744" s="2"/>
      <c r="DI744" s="2"/>
      <c r="DJ744" s="2"/>
      <c r="DK744" s="2"/>
      <c r="DL744" s="2"/>
      <c r="DM744" s="2"/>
      <c r="DN744" s="2"/>
      <c r="DO744" s="2"/>
      <c r="DP744" s="2"/>
      <c r="DQ744" s="2"/>
      <c r="DR744" s="2"/>
      <c r="DS744" s="2"/>
      <c r="DT744" s="2"/>
      <c r="DU744" s="2"/>
      <c r="DV744" s="2"/>
      <c r="DW744" s="2"/>
      <c r="DX744" s="2"/>
      <c r="DY744" s="2"/>
      <c r="DZ744" s="2"/>
      <c r="EA744" s="2"/>
      <c r="EB744" s="2"/>
      <c r="EC744" s="2"/>
      <c r="ED744" s="2"/>
      <c r="EE744" s="2"/>
      <c r="EF744" s="2"/>
      <c r="EG744" s="2"/>
      <c r="EH744" s="2"/>
      <c r="EI744" s="2"/>
      <c r="EJ744" s="2"/>
      <c r="EK744" s="2"/>
      <c r="EL744" s="2"/>
      <c r="EM744" s="2"/>
      <c r="EN744" s="2"/>
      <c r="EO744" s="2"/>
      <c r="EP744" s="2"/>
      <c r="EQ744" s="2"/>
      <c r="ER744" s="2"/>
      <c r="ES744" s="2"/>
      <c r="ET744" s="2"/>
      <c r="EU744" s="2"/>
      <c r="EV744" s="2"/>
    </row>
    <row r="745" spans="1:152" ht="12.75">
      <c r="A745" s="2"/>
      <c r="B745" s="2"/>
      <c r="C745" s="2"/>
      <c r="D745" s="2"/>
      <c r="E745" s="2"/>
      <c r="F745" s="3"/>
      <c r="G745" s="3"/>
      <c r="H745" s="3"/>
      <c r="I745" s="3"/>
      <c r="J745" s="3"/>
      <c r="K745" s="3"/>
      <c r="L745" s="3"/>
      <c r="M745" s="2"/>
      <c r="N745" s="2"/>
      <c r="O745" s="3"/>
      <c r="P745" s="3"/>
      <c r="Q745" s="3"/>
      <c r="R745" s="3"/>
      <c r="S745" s="3"/>
      <c r="T745" s="2"/>
      <c r="U745" s="2"/>
      <c r="V745" s="2"/>
      <c r="W745" s="2"/>
      <c r="X745" s="2"/>
      <c r="Y745" s="2"/>
      <c r="Z745" s="2"/>
      <c r="AA745" s="3"/>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c r="BW745" s="2"/>
      <c r="BX745" s="2"/>
      <c r="BY745" s="2"/>
      <c r="BZ745" s="2"/>
      <c r="CA745" s="2"/>
      <c r="CB745" s="2"/>
      <c r="CC745" s="2"/>
      <c r="CD745" s="2"/>
      <c r="CE745" s="2"/>
      <c r="CF745" s="2"/>
      <c r="CG745" s="2"/>
      <c r="CH745" s="2"/>
      <c r="CI745" s="2"/>
      <c r="CJ745" s="2"/>
      <c r="CK745" s="2"/>
      <c r="CL745" s="2"/>
      <c r="CM745" s="2"/>
      <c r="CN745" s="2"/>
      <c r="CO745" s="2"/>
      <c r="CP745" s="2"/>
      <c r="CQ745" s="2"/>
      <c r="CR745" s="2"/>
      <c r="CS745" s="2"/>
      <c r="CT745" s="2"/>
      <c r="CU745" s="2"/>
      <c r="CV745" s="2"/>
      <c r="CW745" s="2"/>
      <c r="CX745" s="2"/>
      <c r="CY745" s="2"/>
      <c r="CZ745" s="2"/>
      <c r="DA745" s="2"/>
      <c r="DB745" s="2"/>
      <c r="DC745" s="2"/>
      <c r="DD745" s="2"/>
      <c r="DE745" s="2"/>
      <c r="DF745" s="2"/>
      <c r="DG745" s="2"/>
      <c r="DH745" s="2"/>
      <c r="DI745" s="2"/>
      <c r="DJ745" s="2"/>
      <c r="DK745" s="2"/>
      <c r="DL745" s="2"/>
      <c r="DM745" s="2"/>
      <c r="DN745" s="2"/>
      <c r="DO745" s="2"/>
      <c r="DP745" s="2"/>
      <c r="DQ745" s="2"/>
      <c r="DR745" s="2"/>
      <c r="DS745" s="2"/>
      <c r="DT745" s="2"/>
      <c r="DU745" s="2"/>
      <c r="DV745" s="2"/>
      <c r="DW745" s="2"/>
      <c r="DX745" s="2"/>
      <c r="DY745" s="2"/>
      <c r="DZ745" s="2"/>
      <c r="EA745" s="2"/>
      <c r="EB745" s="2"/>
      <c r="EC745" s="2"/>
      <c r="ED745" s="2"/>
      <c r="EE745" s="2"/>
      <c r="EF745" s="2"/>
      <c r="EG745" s="2"/>
      <c r="EH745" s="2"/>
      <c r="EI745" s="2"/>
      <c r="EJ745" s="2"/>
      <c r="EK745" s="2"/>
      <c r="EL745" s="2"/>
      <c r="EM745" s="2"/>
      <c r="EN745" s="2"/>
      <c r="EO745" s="2"/>
      <c r="EP745" s="2"/>
      <c r="EQ745" s="2"/>
      <c r="ER745" s="2"/>
      <c r="ES745" s="2"/>
      <c r="ET745" s="2"/>
      <c r="EU745" s="2"/>
      <c r="EV745" s="2"/>
    </row>
    <row r="746" spans="1:152" ht="12.75">
      <c r="A746" s="2"/>
      <c r="B746" s="2"/>
      <c r="C746" s="2"/>
      <c r="D746" s="2"/>
      <c r="E746" s="2"/>
      <c r="F746" s="3"/>
      <c r="G746" s="3"/>
      <c r="H746" s="3"/>
      <c r="I746" s="3"/>
      <c r="J746" s="3"/>
      <c r="K746" s="3"/>
      <c r="L746" s="3"/>
      <c r="M746" s="2"/>
      <c r="N746" s="2"/>
      <c r="O746" s="3"/>
      <c r="P746" s="3"/>
      <c r="Q746" s="3"/>
      <c r="R746" s="3"/>
      <c r="S746" s="3"/>
      <c r="T746" s="2"/>
      <c r="U746" s="2"/>
      <c r="V746" s="2"/>
      <c r="W746" s="2"/>
      <c r="X746" s="2"/>
      <c r="Y746" s="2"/>
      <c r="Z746" s="2"/>
      <c r="AA746" s="3"/>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c r="BM746" s="2"/>
      <c r="BN746" s="2"/>
      <c r="BO746" s="2"/>
      <c r="BP746" s="2"/>
      <c r="BQ746" s="2"/>
      <c r="BR746" s="2"/>
      <c r="BS746" s="2"/>
      <c r="BT746" s="2"/>
      <c r="BU746" s="2"/>
      <c r="BV746" s="2"/>
      <c r="BW746" s="2"/>
      <c r="BX746" s="2"/>
      <c r="BY746" s="2"/>
      <c r="BZ746" s="2"/>
      <c r="CA746" s="2"/>
      <c r="CB746" s="2"/>
      <c r="CC746" s="2"/>
      <c r="CD746" s="2"/>
      <c r="CE746" s="2"/>
      <c r="CF746" s="2"/>
      <c r="CG746" s="2"/>
      <c r="CH746" s="2"/>
      <c r="CI746" s="2"/>
      <c r="CJ746" s="2"/>
      <c r="CK746" s="2"/>
      <c r="CL746" s="2"/>
      <c r="CM746" s="2"/>
      <c r="CN746" s="2"/>
      <c r="CO746" s="2"/>
      <c r="CP746" s="2"/>
      <c r="CQ746" s="2"/>
      <c r="CR746" s="2"/>
      <c r="CS746" s="2"/>
      <c r="CT746" s="2"/>
      <c r="CU746" s="2"/>
      <c r="CV746" s="2"/>
      <c r="CW746" s="2"/>
      <c r="CX746" s="2"/>
      <c r="CY746" s="2"/>
      <c r="CZ746" s="2"/>
      <c r="DA746" s="2"/>
      <c r="DB746" s="2"/>
      <c r="DC746" s="2"/>
      <c r="DD746" s="2"/>
      <c r="DE746" s="2"/>
      <c r="DF746" s="2"/>
      <c r="DG746" s="2"/>
      <c r="DH746" s="2"/>
      <c r="DI746" s="2"/>
      <c r="DJ746" s="2"/>
      <c r="DK746" s="2"/>
      <c r="DL746" s="2"/>
      <c r="DM746" s="2"/>
      <c r="DN746" s="2"/>
      <c r="DO746" s="2"/>
      <c r="DP746" s="2"/>
      <c r="DQ746" s="2"/>
      <c r="DR746" s="2"/>
      <c r="DS746" s="2"/>
      <c r="DT746" s="2"/>
      <c r="DU746" s="2"/>
      <c r="DV746" s="2"/>
      <c r="DW746" s="2"/>
      <c r="DX746" s="2"/>
      <c r="DY746" s="2"/>
      <c r="DZ746" s="2"/>
      <c r="EA746" s="2"/>
      <c r="EB746" s="2"/>
      <c r="EC746" s="2"/>
      <c r="ED746" s="2"/>
      <c r="EE746" s="2"/>
      <c r="EF746" s="2"/>
      <c r="EG746" s="2"/>
      <c r="EH746" s="2"/>
      <c r="EI746" s="2"/>
      <c r="EJ746" s="2"/>
      <c r="EK746" s="2"/>
      <c r="EL746" s="2"/>
      <c r="EM746" s="2"/>
      <c r="EN746" s="2"/>
      <c r="EO746" s="2"/>
      <c r="EP746" s="2"/>
      <c r="EQ746" s="2"/>
      <c r="ER746" s="2"/>
      <c r="ES746" s="2"/>
      <c r="ET746" s="2"/>
      <c r="EU746" s="2"/>
      <c r="EV746" s="2"/>
    </row>
    <row r="747" spans="1:152" ht="12.75">
      <c r="A747" s="2"/>
      <c r="B747" s="2"/>
      <c r="C747" s="2"/>
      <c r="D747" s="2"/>
      <c r="E747" s="2"/>
      <c r="F747" s="3"/>
      <c r="G747" s="3"/>
      <c r="H747" s="3"/>
      <c r="I747" s="3"/>
      <c r="J747" s="3"/>
      <c r="K747" s="3"/>
      <c r="L747" s="3"/>
      <c r="M747" s="2"/>
      <c r="N747" s="2"/>
      <c r="O747" s="3"/>
      <c r="P747" s="3"/>
      <c r="Q747" s="3"/>
      <c r="R747" s="3"/>
      <c r="S747" s="3"/>
      <c r="T747" s="2"/>
      <c r="U747" s="2"/>
      <c r="V747" s="2"/>
      <c r="W747" s="2"/>
      <c r="X747" s="2"/>
      <c r="Y747" s="2"/>
      <c r="Z747" s="2"/>
      <c r="AA747" s="3"/>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N747" s="2"/>
      <c r="BO747" s="2"/>
      <c r="BP747" s="2"/>
      <c r="BQ747" s="2"/>
      <c r="BR747" s="2"/>
      <c r="BS747" s="2"/>
      <c r="BT747" s="2"/>
      <c r="BU747" s="2"/>
      <c r="BV747" s="2"/>
      <c r="BW747" s="2"/>
      <c r="BX747" s="2"/>
      <c r="BY747" s="2"/>
      <c r="BZ747" s="2"/>
      <c r="CA747" s="2"/>
      <c r="CB747" s="2"/>
      <c r="CC747" s="2"/>
      <c r="CD747" s="2"/>
      <c r="CE747" s="2"/>
      <c r="CF747" s="2"/>
      <c r="CG747" s="2"/>
      <c r="CH747" s="2"/>
      <c r="CI747" s="2"/>
      <c r="CJ747" s="2"/>
      <c r="CK747" s="2"/>
      <c r="CL747" s="2"/>
      <c r="CM747" s="2"/>
      <c r="CN747" s="2"/>
      <c r="CO747" s="2"/>
      <c r="CP747" s="2"/>
      <c r="CQ747" s="2"/>
      <c r="CR747" s="2"/>
      <c r="CS747" s="2"/>
      <c r="CT747" s="2"/>
      <c r="CU747" s="2"/>
      <c r="CV747" s="2"/>
      <c r="CW747" s="2"/>
      <c r="CX747" s="2"/>
      <c r="CY747" s="2"/>
      <c r="CZ747" s="2"/>
      <c r="DA747" s="2"/>
      <c r="DB747" s="2"/>
      <c r="DC747" s="2"/>
      <c r="DD747" s="2"/>
      <c r="DE747" s="2"/>
      <c r="DF747" s="2"/>
      <c r="DG747" s="2"/>
      <c r="DH747" s="2"/>
      <c r="DI747" s="2"/>
      <c r="DJ747" s="2"/>
      <c r="DK747" s="2"/>
      <c r="DL747" s="2"/>
      <c r="DM747" s="2"/>
      <c r="DN747" s="2"/>
      <c r="DO747" s="2"/>
      <c r="DP747" s="2"/>
      <c r="DQ747" s="2"/>
      <c r="DR747" s="2"/>
      <c r="DS747" s="2"/>
      <c r="DT747" s="2"/>
      <c r="DU747" s="2"/>
      <c r="DV747" s="2"/>
      <c r="DW747" s="2"/>
      <c r="DX747" s="2"/>
      <c r="DY747" s="2"/>
      <c r="DZ747" s="2"/>
      <c r="EA747" s="2"/>
      <c r="EB747" s="2"/>
      <c r="EC747" s="2"/>
      <c r="ED747" s="2"/>
      <c r="EE747" s="2"/>
      <c r="EF747" s="2"/>
      <c r="EG747" s="2"/>
      <c r="EH747" s="2"/>
      <c r="EI747" s="2"/>
      <c r="EJ747" s="2"/>
      <c r="EK747" s="2"/>
      <c r="EL747" s="2"/>
      <c r="EM747" s="2"/>
      <c r="EN747" s="2"/>
      <c r="EO747" s="2"/>
      <c r="EP747" s="2"/>
      <c r="EQ747" s="2"/>
      <c r="ER747" s="2"/>
      <c r="ES747" s="2"/>
      <c r="ET747" s="2"/>
      <c r="EU747" s="2"/>
      <c r="EV747" s="2"/>
    </row>
    <row r="748" spans="1:152" ht="12.75">
      <c r="A748" s="2"/>
      <c r="B748" s="2"/>
      <c r="C748" s="2"/>
      <c r="D748" s="2"/>
      <c r="E748" s="2"/>
      <c r="F748" s="3"/>
      <c r="G748" s="3"/>
      <c r="H748" s="3"/>
      <c r="I748" s="3"/>
      <c r="J748" s="3"/>
      <c r="K748" s="3"/>
      <c r="L748" s="3"/>
      <c r="M748" s="2"/>
      <c r="N748" s="2"/>
      <c r="O748" s="3"/>
      <c r="P748" s="3"/>
      <c r="Q748" s="3"/>
      <c r="R748" s="3"/>
      <c r="S748" s="3"/>
      <c r="T748" s="2"/>
      <c r="U748" s="2"/>
      <c r="V748" s="2"/>
      <c r="W748" s="2"/>
      <c r="X748" s="2"/>
      <c r="Y748" s="2"/>
      <c r="Z748" s="2"/>
      <c r="AA748" s="3"/>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c r="BQ748" s="2"/>
      <c r="BR748" s="2"/>
      <c r="BS748" s="2"/>
      <c r="BT748" s="2"/>
      <c r="BU748" s="2"/>
      <c r="BV748" s="2"/>
      <c r="BW748" s="2"/>
      <c r="BX748" s="2"/>
      <c r="BY748" s="2"/>
      <c r="BZ748" s="2"/>
      <c r="CA748" s="2"/>
      <c r="CB748" s="2"/>
      <c r="CC748" s="2"/>
      <c r="CD748" s="2"/>
      <c r="CE748" s="2"/>
      <c r="CF748" s="2"/>
      <c r="CG748" s="2"/>
      <c r="CH748" s="2"/>
      <c r="CI748" s="2"/>
      <c r="CJ748" s="2"/>
      <c r="CK748" s="2"/>
      <c r="CL748" s="2"/>
      <c r="CM748" s="2"/>
      <c r="CN748" s="2"/>
      <c r="CO748" s="2"/>
      <c r="CP748" s="2"/>
      <c r="CQ748" s="2"/>
      <c r="CR748" s="2"/>
      <c r="CS748" s="2"/>
      <c r="CT748" s="2"/>
      <c r="CU748" s="2"/>
      <c r="CV748" s="2"/>
      <c r="CW748" s="2"/>
      <c r="CX748" s="2"/>
      <c r="CY748" s="2"/>
      <c r="CZ748" s="2"/>
      <c r="DA748" s="2"/>
      <c r="DB748" s="2"/>
      <c r="DC748" s="2"/>
      <c r="DD748" s="2"/>
      <c r="DE748" s="2"/>
      <c r="DF748" s="2"/>
      <c r="DG748" s="2"/>
      <c r="DH748" s="2"/>
      <c r="DI748" s="2"/>
      <c r="DJ748" s="2"/>
      <c r="DK748" s="2"/>
      <c r="DL748" s="2"/>
      <c r="DM748" s="2"/>
      <c r="DN748" s="2"/>
      <c r="DO748" s="2"/>
      <c r="DP748" s="2"/>
      <c r="DQ748" s="2"/>
      <c r="DR748" s="2"/>
      <c r="DS748" s="2"/>
      <c r="DT748" s="2"/>
      <c r="DU748" s="2"/>
      <c r="DV748" s="2"/>
      <c r="DW748" s="2"/>
      <c r="DX748" s="2"/>
      <c r="DY748" s="2"/>
      <c r="DZ748" s="2"/>
      <c r="EA748" s="2"/>
      <c r="EB748" s="2"/>
      <c r="EC748" s="2"/>
      <c r="ED748" s="2"/>
      <c r="EE748" s="2"/>
      <c r="EF748" s="2"/>
      <c r="EG748" s="2"/>
      <c r="EH748" s="2"/>
      <c r="EI748" s="2"/>
      <c r="EJ748" s="2"/>
      <c r="EK748" s="2"/>
      <c r="EL748" s="2"/>
      <c r="EM748" s="2"/>
      <c r="EN748" s="2"/>
      <c r="EO748" s="2"/>
      <c r="EP748" s="2"/>
      <c r="EQ748" s="2"/>
      <c r="ER748" s="2"/>
      <c r="ES748" s="2"/>
      <c r="ET748" s="2"/>
      <c r="EU748" s="2"/>
      <c r="EV748" s="2"/>
    </row>
    <row r="749" spans="1:152" ht="12.75">
      <c r="A749" s="2"/>
      <c r="B749" s="2"/>
      <c r="C749" s="2"/>
      <c r="D749" s="2"/>
      <c r="E749" s="2"/>
      <c r="F749" s="3"/>
      <c r="G749" s="3"/>
      <c r="H749" s="3"/>
      <c r="I749" s="3"/>
      <c r="J749" s="3"/>
      <c r="K749" s="3"/>
      <c r="L749" s="3"/>
      <c r="M749" s="2"/>
      <c r="N749" s="2"/>
      <c r="O749" s="3"/>
      <c r="P749" s="3"/>
      <c r="Q749" s="3"/>
      <c r="R749" s="3"/>
      <c r="S749" s="3"/>
      <c r="T749" s="2"/>
      <c r="U749" s="2"/>
      <c r="V749" s="2"/>
      <c r="W749" s="2"/>
      <c r="X749" s="2"/>
      <c r="Y749" s="2"/>
      <c r="Z749" s="2"/>
      <c r="AA749" s="3"/>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N749" s="2"/>
      <c r="BO749" s="2"/>
      <c r="BP749" s="2"/>
      <c r="BQ749" s="2"/>
      <c r="BR749" s="2"/>
      <c r="BS749" s="2"/>
      <c r="BT749" s="2"/>
      <c r="BU749" s="2"/>
      <c r="BV749" s="2"/>
      <c r="BW749" s="2"/>
      <c r="BX749" s="2"/>
      <c r="BY749" s="2"/>
      <c r="BZ749" s="2"/>
      <c r="CA749" s="2"/>
      <c r="CB749" s="2"/>
      <c r="CC749" s="2"/>
      <c r="CD749" s="2"/>
      <c r="CE749" s="2"/>
      <c r="CF749" s="2"/>
      <c r="CG749" s="2"/>
      <c r="CH749" s="2"/>
      <c r="CI749" s="2"/>
      <c r="CJ749" s="2"/>
      <c r="CK749" s="2"/>
      <c r="CL749" s="2"/>
      <c r="CM749" s="2"/>
      <c r="CN749" s="2"/>
      <c r="CO749" s="2"/>
      <c r="CP749" s="2"/>
      <c r="CQ749" s="2"/>
      <c r="CR749" s="2"/>
      <c r="CS749" s="2"/>
      <c r="CT749" s="2"/>
      <c r="CU749" s="2"/>
      <c r="CV749" s="2"/>
      <c r="CW749" s="2"/>
      <c r="CX749" s="2"/>
      <c r="CY749" s="2"/>
      <c r="CZ749" s="2"/>
      <c r="DA749" s="2"/>
      <c r="DB749" s="2"/>
      <c r="DC749" s="2"/>
      <c r="DD749" s="2"/>
      <c r="DE749" s="2"/>
      <c r="DF749" s="2"/>
      <c r="DG749" s="2"/>
      <c r="DH749" s="2"/>
      <c r="DI749" s="2"/>
      <c r="DJ749" s="2"/>
      <c r="DK749" s="2"/>
      <c r="DL749" s="2"/>
      <c r="DM749" s="2"/>
      <c r="DN749" s="2"/>
      <c r="DO749" s="2"/>
      <c r="DP749" s="2"/>
      <c r="DQ749" s="2"/>
      <c r="DR749" s="2"/>
      <c r="DS749" s="2"/>
      <c r="DT749" s="2"/>
      <c r="DU749" s="2"/>
      <c r="DV749" s="2"/>
      <c r="DW749" s="2"/>
      <c r="DX749" s="2"/>
      <c r="DY749" s="2"/>
      <c r="DZ749" s="2"/>
      <c r="EA749" s="2"/>
      <c r="EB749" s="2"/>
      <c r="EC749" s="2"/>
      <c r="ED749" s="2"/>
      <c r="EE749" s="2"/>
      <c r="EF749" s="2"/>
      <c r="EG749" s="2"/>
      <c r="EH749" s="2"/>
      <c r="EI749" s="2"/>
      <c r="EJ749" s="2"/>
      <c r="EK749" s="2"/>
      <c r="EL749" s="2"/>
      <c r="EM749" s="2"/>
      <c r="EN749" s="2"/>
      <c r="EO749" s="2"/>
      <c r="EP749" s="2"/>
      <c r="EQ749" s="2"/>
      <c r="ER749" s="2"/>
      <c r="ES749" s="2"/>
      <c r="ET749" s="2"/>
      <c r="EU749" s="2"/>
      <c r="EV749" s="2"/>
    </row>
    <row r="750" spans="1:152" ht="12.75">
      <c r="A750" s="2"/>
      <c r="B750" s="2"/>
      <c r="C750" s="2"/>
      <c r="D750" s="2"/>
      <c r="E750" s="2"/>
      <c r="F750" s="3"/>
      <c r="G750" s="3"/>
      <c r="H750" s="3"/>
      <c r="I750" s="3"/>
      <c r="J750" s="3"/>
      <c r="K750" s="3"/>
      <c r="L750" s="3"/>
      <c r="M750" s="2"/>
      <c r="N750" s="2"/>
      <c r="O750" s="3"/>
      <c r="P750" s="3"/>
      <c r="Q750" s="3"/>
      <c r="R750" s="3"/>
      <c r="S750" s="3"/>
      <c r="T750" s="2"/>
      <c r="U750" s="2"/>
      <c r="V750" s="2"/>
      <c r="W750" s="2"/>
      <c r="X750" s="2"/>
      <c r="Y750" s="2"/>
      <c r="Z750" s="2"/>
      <c r="AA750" s="3"/>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N750" s="2"/>
      <c r="BO750" s="2"/>
      <c r="BP750" s="2"/>
      <c r="BQ750" s="2"/>
      <c r="BR750" s="2"/>
      <c r="BS750" s="2"/>
      <c r="BT750" s="2"/>
      <c r="BU750" s="2"/>
      <c r="BV750" s="2"/>
      <c r="BW750" s="2"/>
      <c r="BX750" s="2"/>
      <c r="BY750" s="2"/>
      <c r="BZ750" s="2"/>
      <c r="CA750" s="2"/>
      <c r="CB750" s="2"/>
      <c r="CC750" s="2"/>
      <c r="CD750" s="2"/>
      <c r="CE750" s="2"/>
      <c r="CF750" s="2"/>
      <c r="CG750" s="2"/>
      <c r="CH750" s="2"/>
      <c r="CI750" s="2"/>
      <c r="CJ750" s="2"/>
      <c r="CK750" s="2"/>
      <c r="CL750" s="2"/>
      <c r="CM750" s="2"/>
      <c r="CN750" s="2"/>
      <c r="CO750" s="2"/>
      <c r="CP750" s="2"/>
      <c r="CQ750" s="2"/>
      <c r="CR750" s="2"/>
      <c r="CS750" s="2"/>
      <c r="CT750" s="2"/>
      <c r="CU750" s="2"/>
      <c r="CV750" s="2"/>
      <c r="CW750" s="2"/>
      <c r="CX750" s="2"/>
      <c r="CY750" s="2"/>
      <c r="CZ750" s="2"/>
      <c r="DA750" s="2"/>
      <c r="DB750" s="2"/>
      <c r="DC750" s="2"/>
      <c r="DD750" s="2"/>
      <c r="DE750" s="2"/>
      <c r="DF750" s="2"/>
      <c r="DG750" s="2"/>
      <c r="DH750" s="2"/>
      <c r="DI750" s="2"/>
      <c r="DJ750" s="2"/>
      <c r="DK750" s="2"/>
      <c r="DL750" s="2"/>
      <c r="DM750" s="2"/>
      <c r="DN750" s="2"/>
      <c r="DO750" s="2"/>
      <c r="DP750" s="2"/>
      <c r="DQ750" s="2"/>
      <c r="DR750" s="2"/>
      <c r="DS750" s="2"/>
      <c r="DT750" s="2"/>
      <c r="DU750" s="2"/>
      <c r="DV750" s="2"/>
      <c r="DW750" s="2"/>
      <c r="DX750" s="2"/>
      <c r="DY750" s="2"/>
      <c r="DZ750" s="2"/>
      <c r="EA750" s="2"/>
      <c r="EB750" s="2"/>
      <c r="EC750" s="2"/>
      <c r="ED750" s="2"/>
      <c r="EE750" s="2"/>
      <c r="EF750" s="2"/>
      <c r="EG750" s="2"/>
      <c r="EH750" s="2"/>
      <c r="EI750" s="2"/>
      <c r="EJ750" s="2"/>
      <c r="EK750" s="2"/>
      <c r="EL750" s="2"/>
      <c r="EM750" s="2"/>
      <c r="EN750" s="2"/>
      <c r="EO750" s="2"/>
      <c r="EP750" s="2"/>
      <c r="EQ750" s="2"/>
      <c r="ER750" s="2"/>
      <c r="ES750" s="2"/>
      <c r="ET750" s="2"/>
      <c r="EU750" s="2"/>
      <c r="EV750" s="2"/>
    </row>
    <row r="751" spans="1:152" ht="12.75">
      <c r="A751" s="2"/>
      <c r="B751" s="2"/>
      <c r="C751" s="2"/>
      <c r="D751" s="2"/>
      <c r="E751" s="2"/>
      <c r="F751" s="3"/>
      <c r="G751" s="3"/>
      <c r="H751" s="3"/>
      <c r="I751" s="3"/>
      <c r="J751" s="3"/>
      <c r="K751" s="3"/>
      <c r="L751" s="3"/>
      <c r="M751" s="2"/>
      <c r="N751" s="2"/>
      <c r="O751" s="3"/>
      <c r="P751" s="3"/>
      <c r="Q751" s="3"/>
      <c r="R751" s="3"/>
      <c r="S751" s="3"/>
      <c r="T751" s="2"/>
      <c r="U751" s="2"/>
      <c r="V751" s="2"/>
      <c r="W751" s="2"/>
      <c r="X751" s="2"/>
      <c r="Y751" s="2"/>
      <c r="Z751" s="2"/>
      <c r="AA751" s="3"/>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N751" s="2"/>
      <c r="BO751" s="2"/>
      <c r="BP751" s="2"/>
      <c r="BQ751" s="2"/>
      <c r="BR751" s="2"/>
      <c r="BS751" s="2"/>
      <c r="BT751" s="2"/>
      <c r="BU751" s="2"/>
      <c r="BV751" s="2"/>
      <c r="BW751" s="2"/>
      <c r="BX751" s="2"/>
      <c r="BY751" s="2"/>
      <c r="BZ751" s="2"/>
      <c r="CA751" s="2"/>
      <c r="CB751" s="2"/>
      <c r="CC751" s="2"/>
      <c r="CD751" s="2"/>
      <c r="CE751" s="2"/>
      <c r="CF751" s="2"/>
      <c r="CG751" s="2"/>
      <c r="CH751" s="2"/>
      <c r="CI751" s="2"/>
      <c r="CJ751" s="2"/>
      <c r="CK751" s="2"/>
      <c r="CL751" s="2"/>
      <c r="CM751" s="2"/>
      <c r="CN751" s="2"/>
      <c r="CO751" s="2"/>
      <c r="CP751" s="2"/>
      <c r="CQ751" s="2"/>
      <c r="CR751" s="2"/>
      <c r="CS751" s="2"/>
      <c r="CT751" s="2"/>
      <c r="CU751" s="2"/>
      <c r="CV751" s="2"/>
      <c r="CW751" s="2"/>
      <c r="CX751" s="2"/>
      <c r="CY751" s="2"/>
      <c r="CZ751" s="2"/>
      <c r="DA751" s="2"/>
      <c r="DB751" s="2"/>
      <c r="DC751" s="2"/>
      <c r="DD751" s="2"/>
      <c r="DE751" s="2"/>
      <c r="DF751" s="2"/>
      <c r="DG751" s="2"/>
      <c r="DH751" s="2"/>
      <c r="DI751" s="2"/>
      <c r="DJ751" s="2"/>
      <c r="DK751" s="2"/>
      <c r="DL751" s="2"/>
      <c r="DM751" s="2"/>
      <c r="DN751" s="2"/>
      <c r="DO751" s="2"/>
      <c r="DP751" s="2"/>
      <c r="DQ751" s="2"/>
      <c r="DR751" s="2"/>
      <c r="DS751" s="2"/>
      <c r="DT751" s="2"/>
      <c r="DU751" s="2"/>
      <c r="DV751" s="2"/>
      <c r="DW751" s="2"/>
      <c r="DX751" s="2"/>
      <c r="DY751" s="2"/>
      <c r="DZ751" s="2"/>
      <c r="EA751" s="2"/>
      <c r="EB751" s="2"/>
      <c r="EC751" s="2"/>
      <c r="ED751" s="2"/>
      <c r="EE751" s="2"/>
      <c r="EF751" s="2"/>
      <c r="EG751" s="2"/>
      <c r="EH751" s="2"/>
      <c r="EI751" s="2"/>
      <c r="EJ751" s="2"/>
      <c r="EK751" s="2"/>
      <c r="EL751" s="2"/>
      <c r="EM751" s="2"/>
      <c r="EN751" s="2"/>
      <c r="EO751" s="2"/>
      <c r="EP751" s="2"/>
      <c r="EQ751" s="2"/>
      <c r="ER751" s="2"/>
      <c r="ES751" s="2"/>
      <c r="ET751" s="2"/>
      <c r="EU751" s="2"/>
      <c r="EV751" s="2"/>
    </row>
    <row r="752" spans="1:152" ht="12.75">
      <c r="A752" s="2"/>
      <c r="B752" s="2"/>
      <c r="C752" s="2"/>
      <c r="D752" s="2"/>
      <c r="E752" s="2"/>
      <c r="F752" s="3"/>
      <c r="G752" s="3"/>
      <c r="H752" s="3"/>
      <c r="I752" s="3"/>
      <c r="J752" s="3"/>
      <c r="K752" s="3"/>
      <c r="L752" s="3"/>
      <c r="M752" s="2"/>
      <c r="N752" s="2"/>
      <c r="O752" s="3"/>
      <c r="P752" s="3"/>
      <c r="Q752" s="3"/>
      <c r="R752" s="3"/>
      <c r="S752" s="3"/>
      <c r="T752" s="2"/>
      <c r="U752" s="2"/>
      <c r="V752" s="2"/>
      <c r="W752" s="2"/>
      <c r="X752" s="2"/>
      <c r="Y752" s="2"/>
      <c r="Z752" s="2"/>
      <c r="AA752" s="3"/>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N752" s="2"/>
      <c r="BO752" s="2"/>
      <c r="BP752" s="2"/>
      <c r="BQ752" s="2"/>
      <c r="BR752" s="2"/>
      <c r="BS752" s="2"/>
      <c r="BT752" s="2"/>
      <c r="BU752" s="2"/>
      <c r="BV752" s="2"/>
      <c r="BW752" s="2"/>
      <c r="BX752" s="2"/>
      <c r="BY752" s="2"/>
      <c r="BZ752" s="2"/>
      <c r="CA752" s="2"/>
      <c r="CB752" s="2"/>
      <c r="CC752" s="2"/>
      <c r="CD752" s="2"/>
      <c r="CE752" s="2"/>
      <c r="CF752" s="2"/>
      <c r="CG752" s="2"/>
      <c r="CH752" s="2"/>
      <c r="CI752" s="2"/>
      <c r="CJ752" s="2"/>
      <c r="CK752" s="2"/>
      <c r="CL752" s="2"/>
      <c r="CM752" s="2"/>
      <c r="CN752" s="2"/>
      <c r="CO752" s="2"/>
      <c r="CP752" s="2"/>
      <c r="CQ752" s="2"/>
      <c r="CR752" s="2"/>
      <c r="CS752" s="2"/>
      <c r="CT752" s="2"/>
      <c r="CU752" s="2"/>
      <c r="CV752" s="2"/>
      <c r="CW752" s="2"/>
      <c r="CX752" s="2"/>
      <c r="CY752" s="2"/>
      <c r="CZ752" s="2"/>
      <c r="DA752" s="2"/>
      <c r="DB752" s="2"/>
      <c r="DC752" s="2"/>
      <c r="DD752" s="2"/>
      <c r="DE752" s="2"/>
      <c r="DF752" s="2"/>
      <c r="DG752" s="2"/>
      <c r="DH752" s="2"/>
      <c r="DI752" s="2"/>
      <c r="DJ752" s="2"/>
      <c r="DK752" s="2"/>
      <c r="DL752" s="2"/>
      <c r="DM752" s="2"/>
      <c r="DN752" s="2"/>
      <c r="DO752" s="2"/>
      <c r="DP752" s="2"/>
      <c r="DQ752" s="2"/>
      <c r="DR752" s="2"/>
      <c r="DS752" s="2"/>
      <c r="DT752" s="2"/>
      <c r="DU752" s="2"/>
      <c r="DV752" s="2"/>
      <c r="DW752" s="2"/>
      <c r="DX752" s="2"/>
      <c r="DY752" s="2"/>
      <c r="DZ752" s="2"/>
      <c r="EA752" s="2"/>
      <c r="EB752" s="2"/>
      <c r="EC752" s="2"/>
      <c r="ED752" s="2"/>
      <c r="EE752" s="2"/>
      <c r="EF752" s="2"/>
      <c r="EG752" s="2"/>
      <c r="EH752" s="2"/>
      <c r="EI752" s="2"/>
      <c r="EJ752" s="2"/>
      <c r="EK752" s="2"/>
      <c r="EL752" s="2"/>
      <c r="EM752" s="2"/>
      <c r="EN752" s="2"/>
      <c r="EO752" s="2"/>
      <c r="EP752" s="2"/>
      <c r="EQ752" s="2"/>
      <c r="ER752" s="2"/>
      <c r="ES752" s="2"/>
      <c r="ET752" s="2"/>
      <c r="EU752" s="2"/>
      <c r="EV752" s="2"/>
    </row>
    <row r="753" spans="1:152" ht="12.75">
      <c r="A753" s="2"/>
      <c r="B753" s="2"/>
      <c r="C753" s="2"/>
      <c r="D753" s="2"/>
      <c r="E753" s="2"/>
      <c r="F753" s="3"/>
      <c r="G753" s="3"/>
      <c r="H753" s="3"/>
      <c r="I753" s="3"/>
      <c r="J753" s="3"/>
      <c r="K753" s="3"/>
      <c r="L753" s="3"/>
      <c r="M753" s="2"/>
      <c r="N753" s="2"/>
      <c r="O753" s="3"/>
      <c r="P753" s="3"/>
      <c r="Q753" s="3"/>
      <c r="R753" s="3"/>
      <c r="S753" s="3"/>
      <c r="T753" s="2"/>
      <c r="U753" s="2"/>
      <c r="V753" s="2"/>
      <c r="W753" s="2"/>
      <c r="X753" s="2"/>
      <c r="Y753" s="2"/>
      <c r="Z753" s="2"/>
      <c r="AA753" s="3"/>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c r="BQ753" s="2"/>
      <c r="BR753" s="2"/>
      <c r="BS753" s="2"/>
      <c r="BT753" s="2"/>
      <c r="BU753" s="2"/>
      <c r="BV753" s="2"/>
      <c r="BW753" s="2"/>
      <c r="BX753" s="2"/>
      <c r="BY753" s="2"/>
      <c r="BZ753" s="2"/>
      <c r="CA753" s="2"/>
      <c r="CB753" s="2"/>
      <c r="CC753" s="2"/>
      <c r="CD753" s="2"/>
      <c r="CE753" s="2"/>
      <c r="CF753" s="2"/>
      <c r="CG753" s="2"/>
      <c r="CH753" s="2"/>
      <c r="CI753" s="2"/>
      <c r="CJ753" s="2"/>
      <c r="CK753" s="2"/>
      <c r="CL753" s="2"/>
      <c r="CM753" s="2"/>
      <c r="CN753" s="2"/>
      <c r="CO753" s="2"/>
      <c r="CP753" s="2"/>
      <c r="CQ753" s="2"/>
      <c r="CR753" s="2"/>
      <c r="CS753" s="2"/>
      <c r="CT753" s="2"/>
      <c r="CU753" s="2"/>
      <c r="CV753" s="2"/>
      <c r="CW753" s="2"/>
      <c r="CX753" s="2"/>
      <c r="CY753" s="2"/>
      <c r="CZ753" s="2"/>
      <c r="DA753" s="2"/>
      <c r="DB753" s="2"/>
      <c r="DC753" s="2"/>
      <c r="DD753" s="2"/>
      <c r="DE753" s="2"/>
      <c r="DF753" s="2"/>
      <c r="DG753" s="2"/>
      <c r="DH753" s="2"/>
      <c r="DI753" s="2"/>
      <c r="DJ753" s="2"/>
      <c r="DK753" s="2"/>
      <c r="DL753" s="2"/>
      <c r="DM753" s="2"/>
      <c r="DN753" s="2"/>
      <c r="DO753" s="2"/>
      <c r="DP753" s="2"/>
      <c r="DQ753" s="2"/>
      <c r="DR753" s="2"/>
      <c r="DS753" s="2"/>
      <c r="DT753" s="2"/>
      <c r="DU753" s="2"/>
      <c r="DV753" s="2"/>
      <c r="DW753" s="2"/>
      <c r="DX753" s="2"/>
      <c r="DY753" s="2"/>
      <c r="DZ753" s="2"/>
      <c r="EA753" s="2"/>
      <c r="EB753" s="2"/>
      <c r="EC753" s="2"/>
      <c r="ED753" s="2"/>
      <c r="EE753" s="2"/>
      <c r="EF753" s="2"/>
      <c r="EG753" s="2"/>
      <c r="EH753" s="2"/>
      <c r="EI753" s="2"/>
      <c r="EJ753" s="2"/>
      <c r="EK753" s="2"/>
      <c r="EL753" s="2"/>
      <c r="EM753" s="2"/>
      <c r="EN753" s="2"/>
      <c r="EO753" s="2"/>
      <c r="EP753" s="2"/>
      <c r="EQ753" s="2"/>
      <c r="ER753" s="2"/>
      <c r="ES753" s="2"/>
      <c r="ET753" s="2"/>
      <c r="EU753" s="2"/>
      <c r="EV753" s="2"/>
    </row>
    <row r="754" spans="1:152" ht="12.75">
      <c r="A754" s="2"/>
      <c r="B754" s="2"/>
      <c r="C754" s="2"/>
      <c r="D754" s="2"/>
      <c r="E754" s="2"/>
      <c r="F754" s="3"/>
      <c r="G754" s="3"/>
      <c r="H754" s="3"/>
      <c r="I754" s="3"/>
      <c r="J754" s="3"/>
      <c r="K754" s="3"/>
      <c r="L754" s="3"/>
      <c r="M754" s="2"/>
      <c r="N754" s="2"/>
      <c r="O754" s="3"/>
      <c r="P754" s="3"/>
      <c r="Q754" s="3"/>
      <c r="R754" s="3"/>
      <c r="S754" s="3"/>
      <c r="T754" s="2"/>
      <c r="U754" s="2"/>
      <c r="V754" s="2"/>
      <c r="W754" s="2"/>
      <c r="X754" s="2"/>
      <c r="Y754" s="2"/>
      <c r="Z754" s="2"/>
      <c r="AA754" s="3"/>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c r="BQ754" s="2"/>
      <c r="BR754" s="2"/>
      <c r="BS754" s="2"/>
      <c r="BT754" s="2"/>
      <c r="BU754" s="2"/>
      <c r="BV754" s="2"/>
      <c r="BW754" s="2"/>
      <c r="BX754" s="2"/>
      <c r="BY754" s="2"/>
      <c r="BZ754" s="2"/>
      <c r="CA754" s="2"/>
      <c r="CB754" s="2"/>
      <c r="CC754" s="2"/>
      <c r="CD754" s="2"/>
      <c r="CE754" s="2"/>
      <c r="CF754" s="2"/>
      <c r="CG754" s="2"/>
      <c r="CH754" s="2"/>
      <c r="CI754" s="2"/>
      <c r="CJ754" s="2"/>
      <c r="CK754" s="2"/>
      <c r="CL754" s="2"/>
      <c r="CM754" s="2"/>
      <c r="CN754" s="2"/>
      <c r="CO754" s="2"/>
      <c r="CP754" s="2"/>
      <c r="CQ754" s="2"/>
      <c r="CR754" s="2"/>
      <c r="CS754" s="2"/>
      <c r="CT754" s="2"/>
      <c r="CU754" s="2"/>
      <c r="CV754" s="2"/>
      <c r="CW754" s="2"/>
      <c r="CX754" s="2"/>
      <c r="CY754" s="2"/>
      <c r="CZ754" s="2"/>
      <c r="DA754" s="2"/>
      <c r="DB754" s="2"/>
      <c r="DC754" s="2"/>
      <c r="DD754" s="2"/>
      <c r="DE754" s="2"/>
      <c r="DF754" s="2"/>
      <c r="DG754" s="2"/>
      <c r="DH754" s="2"/>
      <c r="DI754" s="2"/>
      <c r="DJ754" s="2"/>
      <c r="DK754" s="2"/>
      <c r="DL754" s="2"/>
      <c r="DM754" s="2"/>
      <c r="DN754" s="2"/>
      <c r="DO754" s="2"/>
      <c r="DP754" s="2"/>
      <c r="DQ754" s="2"/>
      <c r="DR754" s="2"/>
      <c r="DS754" s="2"/>
      <c r="DT754" s="2"/>
      <c r="DU754" s="2"/>
      <c r="DV754" s="2"/>
      <c r="DW754" s="2"/>
      <c r="DX754" s="2"/>
      <c r="DY754" s="2"/>
      <c r="DZ754" s="2"/>
      <c r="EA754" s="2"/>
      <c r="EB754" s="2"/>
      <c r="EC754" s="2"/>
      <c r="ED754" s="2"/>
      <c r="EE754" s="2"/>
      <c r="EF754" s="2"/>
      <c r="EG754" s="2"/>
      <c r="EH754" s="2"/>
      <c r="EI754" s="2"/>
      <c r="EJ754" s="2"/>
      <c r="EK754" s="2"/>
      <c r="EL754" s="2"/>
      <c r="EM754" s="2"/>
      <c r="EN754" s="2"/>
      <c r="EO754" s="2"/>
      <c r="EP754" s="2"/>
      <c r="EQ754" s="2"/>
      <c r="ER754" s="2"/>
      <c r="ES754" s="2"/>
      <c r="ET754" s="2"/>
      <c r="EU754" s="2"/>
      <c r="EV754" s="2"/>
    </row>
    <row r="755" spans="1:152" ht="12.75">
      <c r="A755" s="2"/>
      <c r="B755" s="2"/>
      <c r="C755" s="2"/>
      <c r="D755" s="2"/>
      <c r="E755" s="2"/>
      <c r="F755" s="3"/>
      <c r="G755" s="3"/>
      <c r="H755" s="3"/>
      <c r="I755" s="3"/>
      <c r="J755" s="3"/>
      <c r="K755" s="3"/>
      <c r="L755" s="3"/>
      <c r="M755" s="2"/>
      <c r="N755" s="2"/>
      <c r="O755" s="3"/>
      <c r="P755" s="3"/>
      <c r="Q755" s="3"/>
      <c r="R755" s="3"/>
      <c r="S755" s="3"/>
      <c r="T755" s="2"/>
      <c r="U755" s="2"/>
      <c r="V755" s="2"/>
      <c r="W755" s="2"/>
      <c r="X755" s="2"/>
      <c r="Y755" s="2"/>
      <c r="Z755" s="2"/>
      <c r="AA755" s="3"/>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2"/>
      <c r="BS755" s="2"/>
      <c r="BT755" s="2"/>
      <c r="BU755" s="2"/>
      <c r="BV755" s="2"/>
      <c r="BW755" s="2"/>
      <c r="BX755" s="2"/>
      <c r="BY755" s="2"/>
      <c r="BZ755" s="2"/>
      <c r="CA755" s="2"/>
      <c r="CB755" s="2"/>
      <c r="CC755" s="2"/>
      <c r="CD755" s="2"/>
      <c r="CE755" s="2"/>
      <c r="CF755" s="2"/>
      <c r="CG755" s="2"/>
      <c r="CH755" s="2"/>
      <c r="CI755" s="2"/>
      <c r="CJ755" s="2"/>
      <c r="CK755" s="2"/>
      <c r="CL755" s="2"/>
      <c r="CM755" s="2"/>
      <c r="CN755" s="2"/>
      <c r="CO755" s="2"/>
      <c r="CP755" s="2"/>
      <c r="CQ755" s="2"/>
      <c r="CR755" s="2"/>
      <c r="CS755" s="2"/>
      <c r="CT755" s="2"/>
      <c r="CU755" s="2"/>
      <c r="CV755" s="2"/>
      <c r="CW755" s="2"/>
      <c r="CX755" s="2"/>
      <c r="CY755" s="2"/>
      <c r="CZ755" s="2"/>
      <c r="DA755" s="2"/>
      <c r="DB755" s="2"/>
      <c r="DC755" s="2"/>
      <c r="DD755" s="2"/>
      <c r="DE755" s="2"/>
      <c r="DF755" s="2"/>
      <c r="DG755" s="2"/>
      <c r="DH755" s="2"/>
      <c r="DI755" s="2"/>
      <c r="DJ755" s="2"/>
      <c r="DK755" s="2"/>
      <c r="DL755" s="2"/>
      <c r="DM755" s="2"/>
      <c r="DN755" s="2"/>
      <c r="DO755" s="2"/>
      <c r="DP755" s="2"/>
      <c r="DQ755" s="2"/>
      <c r="DR755" s="2"/>
      <c r="DS755" s="2"/>
      <c r="DT755" s="2"/>
      <c r="DU755" s="2"/>
      <c r="DV755" s="2"/>
      <c r="DW755" s="2"/>
      <c r="DX755" s="2"/>
      <c r="DY755" s="2"/>
      <c r="DZ755" s="2"/>
      <c r="EA755" s="2"/>
      <c r="EB755" s="2"/>
      <c r="EC755" s="2"/>
      <c r="ED755" s="2"/>
      <c r="EE755" s="2"/>
      <c r="EF755" s="2"/>
      <c r="EG755" s="2"/>
      <c r="EH755" s="2"/>
      <c r="EI755" s="2"/>
      <c r="EJ755" s="2"/>
      <c r="EK755" s="2"/>
      <c r="EL755" s="2"/>
      <c r="EM755" s="2"/>
      <c r="EN755" s="2"/>
      <c r="EO755" s="2"/>
      <c r="EP755" s="2"/>
      <c r="EQ755" s="2"/>
      <c r="ER755" s="2"/>
      <c r="ES755" s="2"/>
      <c r="ET755" s="2"/>
      <c r="EU755" s="2"/>
      <c r="EV755" s="2"/>
    </row>
    <row r="756" spans="1:152" ht="12.75">
      <c r="A756" s="2"/>
      <c r="B756" s="2"/>
      <c r="C756" s="2"/>
      <c r="D756" s="2"/>
      <c r="E756" s="2"/>
      <c r="F756" s="3"/>
      <c r="G756" s="3"/>
      <c r="H756" s="3"/>
      <c r="I756" s="3"/>
      <c r="J756" s="3"/>
      <c r="K756" s="3"/>
      <c r="L756" s="3"/>
      <c r="M756" s="2"/>
      <c r="N756" s="2"/>
      <c r="O756" s="3"/>
      <c r="P756" s="3"/>
      <c r="Q756" s="3"/>
      <c r="R756" s="3"/>
      <c r="S756" s="3"/>
      <c r="T756" s="2"/>
      <c r="U756" s="2"/>
      <c r="V756" s="2"/>
      <c r="W756" s="2"/>
      <c r="X756" s="2"/>
      <c r="Y756" s="2"/>
      <c r="Z756" s="2"/>
      <c r="AA756" s="3"/>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c r="BQ756" s="2"/>
      <c r="BR756" s="2"/>
      <c r="BS756" s="2"/>
      <c r="BT756" s="2"/>
      <c r="BU756" s="2"/>
      <c r="BV756" s="2"/>
      <c r="BW756" s="2"/>
      <c r="BX756" s="2"/>
      <c r="BY756" s="2"/>
      <c r="BZ756" s="2"/>
      <c r="CA756" s="2"/>
      <c r="CB756" s="2"/>
      <c r="CC756" s="2"/>
      <c r="CD756" s="2"/>
      <c r="CE756" s="2"/>
      <c r="CF756" s="2"/>
      <c r="CG756" s="2"/>
      <c r="CH756" s="2"/>
      <c r="CI756" s="2"/>
      <c r="CJ756" s="2"/>
      <c r="CK756" s="2"/>
      <c r="CL756" s="2"/>
      <c r="CM756" s="2"/>
      <c r="CN756" s="2"/>
      <c r="CO756" s="2"/>
      <c r="CP756" s="2"/>
      <c r="CQ756" s="2"/>
      <c r="CR756" s="2"/>
      <c r="CS756" s="2"/>
      <c r="CT756" s="2"/>
      <c r="CU756" s="2"/>
      <c r="CV756" s="2"/>
      <c r="CW756" s="2"/>
      <c r="CX756" s="2"/>
      <c r="CY756" s="2"/>
      <c r="CZ756" s="2"/>
      <c r="DA756" s="2"/>
      <c r="DB756" s="2"/>
      <c r="DC756" s="2"/>
      <c r="DD756" s="2"/>
      <c r="DE756" s="2"/>
      <c r="DF756" s="2"/>
      <c r="DG756" s="2"/>
      <c r="DH756" s="2"/>
      <c r="DI756" s="2"/>
      <c r="DJ756" s="2"/>
      <c r="DK756" s="2"/>
      <c r="DL756" s="2"/>
      <c r="DM756" s="2"/>
      <c r="DN756" s="2"/>
      <c r="DO756" s="2"/>
      <c r="DP756" s="2"/>
      <c r="DQ756" s="2"/>
      <c r="DR756" s="2"/>
      <c r="DS756" s="2"/>
      <c r="DT756" s="2"/>
      <c r="DU756" s="2"/>
      <c r="DV756" s="2"/>
      <c r="DW756" s="2"/>
      <c r="DX756" s="2"/>
      <c r="DY756" s="2"/>
      <c r="DZ756" s="2"/>
      <c r="EA756" s="2"/>
      <c r="EB756" s="2"/>
      <c r="EC756" s="2"/>
      <c r="ED756" s="2"/>
      <c r="EE756" s="2"/>
      <c r="EF756" s="2"/>
      <c r="EG756" s="2"/>
      <c r="EH756" s="2"/>
      <c r="EI756" s="2"/>
      <c r="EJ756" s="2"/>
      <c r="EK756" s="2"/>
      <c r="EL756" s="2"/>
      <c r="EM756" s="2"/>
      <c r="EN756" s="2"/>
      <c r="EO756" s="2"/>
      <c r="EP756" s="2"/>
      <c r="EQ756" s="2"/>
      <c r="ER756" s="2"/>
      <c r="ES756" s="2"/>
      <c r="ET756" s="2"/>
      <c r="EU756" s="2"/>
      <c r="EV756" s="2"/>
    </row>
    <row r="757" spans="1:152" ht="12.75">
      <c r="A757" s="2"/>
      <c r="B757" s="2"/>
      <c r="C757" s="2"/>
      <c r="D757" s="2"/>
      <c r="E757" s="2"/>
      <c r="F757" s="3"/>
      <c r="G757" s="3"/>
      <c r="H757" s="3"/>
      <c r="I757" s="3"/>
      <c r="J757" s="3"/>
      <c r="K757" s="3"/>
      <c r="L757" s="3"/>
      <c r="M757" s="2"/>
      <c r="N757" s="2"/>
      <c r="O757" s="3"/>
      <c r="P757" s="3"/>
      <c r="Q757" s="3"/>
      <c r="R757" s="3"/>
      <c r="S757" s="3"/>
      <c r="T757" s="2"/>
      <c r="U757" s="2"/>
      <c r="V757" s="2"/>
      <c r="W757" s="2"/>
      <c r="X757" s="2"/>
      <c r="Y757" s="2"/>
      <c r="Z757" s="2"/>
      <c r="AA757" s="3"/>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c r="BQ757" s="2"/>
      <c r="BR757" s="2"/>
      <c r="BS757" s="2"/>
      <c r="BT757" s="2"/>
      <c r="BU757" s="2"/>
      <c r="BV757" s="2"/>
      <c r="BW757" s="2"/>
      <c r="BX757" s="2"/>
      <c r="BY757" s="2"/>
      <c r="BZ757" s="2"/>
      <c r="CA757" s="2"/>
      <c r="CB757" s="2"/>
      <c r="CC757" s="2"/>
      <c r="CD757" s="2"/>
      <c r="CE757" s="2"/>
      <c r="CF757" s="2"/>
      <c r="CG757" s="2"/>
      <c r="CH757" s="2"/>
      <c r="CI757" s="2"/>
      <c r="CJ757" s="2"/>
      <c r="CK757" s="2"/>
      <c r="CL757" s="2"/>
      <c r="CM757" s="2"/>
      <c r="CN757" s="2"/>
      <c r="CO757" s="2"/>
      <c r="CP757" s="2"/>
      <c r="CQ757" s="2"/>
      <c r="CR757" s="2"/>
      <c r="CS757" s="2"/>
      <c r="CT757" s="2"/>
      <c r="CU757" s="2"/>
      <c r="CV757" s="2"/>
      <c r="CW757" s="2"/>
      <c r="CX757" s="2"/>
      <c r="CY757" s="2"/>
      <c r="CZ757" s="2"/>
      <c r="DA757" s="2"/>
      <c r="DB757" s="2"/>
      <c r="DC757" s="2"/>
      <c r="DD757" s="2"/>
      <c r="DE757" s="2"/>
      <c r="DF757" s="2"/>
      <c r="DG757" s="2"/>
      <c r="DH757" s="2"/>
      <c r="DI757" s="2"/>
      <c r="DJ757" s="2"/>
      <c r="DK757" s="2"/>
      <c r="DL757" s="2"/>
      <c r="DM757" s="2"/>
      <c r="DN757" s="2"/>
      <c r="DO757" s="2"/>
      <c r="DP757" s="2"/>
      <c r="DQ757" s="2"/>
      <c r="DR757" s="2"/>
      <c r="DS757" s="2"/>
      <c r="DT757" s="2"/>
      <c r="DU757" s="2"/>
      <c r="DV757" s="2"/>
      <c r="DW757" s="2"/>
      <c r="DX757" s="2"/>
      <c r="DY757" s="2"/>
      <c r="DZ757" s="2"/>
      <c r="EA757" s="2"/>
      <c r="EB757" s="2"/>
      <c r="EC757" s="2"/>
      <c r="ED757" s="2"/>
      <c r="EE757" s="2"/>
      <c r="EF757" s="2"/>
      <c r="EG757" s="2"/>
      <c r="EH757" s="2"/>
      <c r="EI757" s="2"/>
      <c r="EJ757" s="2"/>
      <c r="EK757" s="2"/>
      <c r="EL757" s="2"/>
      <c r="EM757" s="2"/>
      <c r="EN757" s="2"/>
      <c r="EO757" s="2"/>
      <c r="EP757" s="2"/>
      <c r="EQ757" s="2"/>
      <c r="ER757" s="2"/>
      <c r="ES757" s="2"/>
      <c r="ET757" s="2"/>
      <c r="EU757" s="2"/>
      <c r="EV757" s="2"/>
    </row>
    <row r="758" spans="1:152" ht="12.75">
      <c r="A758" s="2"/>
      <c r="B758" s="2"/>
      <c r="C758" s="2"/>
      <c r="D758" s="2"/>
      <c r="E758" s="2"/>
      <c r="F758" s="3"/>
      <c r="G758" s="3"/>
      <c r="H758" s="3"/>
      <c r="I758" s="3"/>
      <c r="J758" s="3"/>
      <c r="K758" s="3"/>
      <c r="L758" s="3"/>
      <c r="M758" s="2"/>
      <c r="N758" s="2"/>
      <c r="O758" s="3"/>
      <c r="P758" s="3"/>
      <c r="Q758" s="3"/>
      <c r="R758" s="3"/>
      <c r="S758" s="3"/>
      <c r="T758" s="2"/>
      <c r="U758" s="2"/>
      <c r="V758" s="2"/>
      <c r="W758" s="2"/>
      <c r="X758" s="2"/>
      <c r="Y758" s="2"/>
      <c r="Z758" s="2"/>
      <c r="AA758" s="3"/>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c r="BW758" s="2"/>
      <c r="BX758" s="2"/>
      <c r="BY758" s="2"/>
      <c r="BZ758" s="2"/>
      <c r="CA758" s="2"/>
      <c r="CB758" s="2"/>
      <c r="CC758" s="2"/>
      <c r="CD758" s="2"/>
      <c r="CE758" s="2"/>
      <c r="CF758" s="2"/>
      <c r="CG758" s="2"/>
      <c r="CH758" s="2"/>
      <c r="CI758" s="2"/>
      <c r="CJ758" s="2"/>
      <c r="CK758" s="2"/>
      <c r="CL758" s="2"/>
      <c r="CM758" s="2"/>
      <c r="CN758" s="2"/>
      <c r="CO758" s="2"/>
      <c r="CP758" s="2"/>
      <c r="CQ758" s="2"/>
      <c r="CR758" s="2"/>
      <c r="CS758" s="2"/>
      <c r="CT758" s="2"/>
      <c r="CU758" s="2"/>
      <c r="CV758" s="2"/>
      <c r="CW758" s="2"/>
      <c r="CX758" s="2"/>
      <c r="CY758" s="2"/>
      <c r="CZ758" s="2"/>
      <c r="DA758" s="2"/>
      <c r="DB758" s="2"/>
      <c r="DC758" s="2"/>
      <c r="DD758" s="2"/>
      <c r="DE758" s="2"/>
      <c r="DF758" s="2"/>
      <c r="DG758" s="2"/>
      <c r="DH758" s="2"/>
      <c r="DI758" s="2"/>
      <c r="DJ758" s="2"/>
      <c r="DK758" s="2"/>
      <c r="DL758" s="2"/>
      <c r="DM758" s="2"/>
      <c r="DN758" s="2"/>
      <c r="DO758" s="2"/>
      <c r="DP758" s="2"/>
      <c r="DQ758" s="2"/>
      <c r="DR758" s="2"/>
      <c r="DS758" s="2"/>
      <c r="DT758" s="2"/>
      <c r="DU758" s="2"/>
      <c r="DV758" s="2"/>
      <c r="DW758" s="2"/>
      <c r="DX758" s="2"/>
      <c r="DY758" s="2"/>
      <c r="DZ758" s="2"/>
      <c r="EA758" s="2"/>
      <c r="EB758" s="2"/>
      <c r="EC758" s="2"/>
      <c r="ED758" s="2"/>
      <c r="EE758" s="2"/>
      <c r="EF758" s="2"/>
      <c r="EG758" s="2"/>
      <c r="EH758" s="2"/>
      <c r="EI758" s="2"/>
      <c r="EJ758" s="2"/>
      <c r="EK758" s="2"/>
      <c r="EL758" s="2"/>
      <c r="EM758" s="2"/>
      <c r="EN758" s="2"/>
      <c r="EO758" s="2"/>
      <c r="EP758" s="2"/>
      <c r="EQ758" s="2"/>
      <c r="ER758" s="2"/>
      <c r="ES758" s="2"/>
      <c r="ET758" s="2"/>
      <c r="EU758" s="2"/>
      <c r="EV758" s="2"/>
    </row>
    <row r="759" spans="1:152" ht="12.75">
      <c r="A759" s="2"/>
      <c r="B759" s="2"/>
      <c r="C759" s="2"/>
      <c r="D759" s="2"/>
      <c r="E759" s="2"/>
      <c r="F759" s="3"/>
      <c r="G759" s="3"/>
      <c r="H759" s="3"/>
      <c r="I759" s="3"/>
      <c r="J759" s="3"/>
      <c r="K759" s="3"/>
      <c r="L759" s="3"/>
      <c r="M759" s="2"/>
      <c r="N759" s="2"/>
      <c r="O759" s="3"/>
      <c r="P759" s="3"/>
      <c r="Q759" s="3"/>
      <c r="R759" s="3"/>
      <c r="S759" s="3"/>
      <c r="T759" s="2"/>
      <c r="U759" s="2"/>
      <c r="V759" s="2"/>
      <c r="W759" s="2"/>
      <c r="X759" s="2"/>
      <c r="Y759" s="2"/>
      <c r="Z759" s="2"/>
      <c r="AA759" s="3"/>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c r="BW759" s="2"/>
      <c r="BX759" s="2"/>
      <c r="BY759" s="2"/>
      <c r="BZ759" s="2"/>
      <c r="CA759" s="2"/>
      <c r="CB759" s="2"/>
      <c r="CC759" s="2"/>
      <c r="CD759" s="2"/>
      <c r="CE759" s="2"/>
      <c r="CF759" s="2"/>
      <c r="CG759" s="2"/>
      <c r="CH759" s="2"/>
      <c r="CI759" s="2"/>
      <c r="CJ759" s="2"/>
      <c r="CK759" s="2"/>
      <c r="CL759" s="2"/>
      <c r="CM759" s="2"/>
      <c r="CN759" s="2"/>
      <c r="CO759" s="2"/>
      <c r="CP759" s="2"/>
      <c r="CQ759" s="2"/>
      <c r="CR759" s="2"/>
      <c r="CS759" s="2"/>
      <c r="CT759" s="2"/>
      <c r="CU759" s="2"/>
      <c r="CV759" s="2"/>
      <c r="CW759" s="2"/>
      <c r="CX759" s="2"/>
      <c r="CY759" s="2"/>
      <c r="CZ759" s="2"/>
      <c r="DA759" s="2"/>
      <c r="DB759" s="2"/>
      <c r="DC759" s="2"/>
      <c r="DD759" s="2"/>
      <c r="DE759" s="2"/>
      <c r="DF759" s="2"/>
      <c r="DG759" s="2"/>
      <c r="DH759" s="2"/>
      <c r="DI759" s="2"/>
      <c r="DJ759" s="2"/>
      <c r="DK759" s="2"/>
      <c r="DL759" s="2"/>
      <c r="DM759" s="2"/>
      <c r="DN759" s="2"/>
      <c r="DO759" s="2"/>
      <c r="DP759" s="2"/>
      <c r="DQ759" s="2"/>
      <c r="DR759" s="2"/>
      <c r="DS759" s="2"/>
      <c r="DT759" s="2"/>
      <c r="DU759" s="2"/>
      <c r="DV759" s="2"/>
      <c r="DW759" s="2"/>
      <c r="DX759" s="2"/>
      <c r="DY759" s="2"/>
      <c r="DZ759" s="2"/>
      <c r="EA759" s="2"/>
      <c r="EB759" s="2"/>
      <c r="EC759" s="2"/>
      <c r="ED759" s="2"/>
      <c r="EE759" s="2"/>
      <c r="EF759" s="2"/>
      <c r="EG759" s="2"/>
      <c r="EH759" s="2"/>
      <c r="EI759" s="2"/>
      <c r="EJ759" s="2"/>
      <c r="EK759" s="2"/>
      <c r="EL759" s="2"/>
      <c r="EM759" s="2"/>
      <c r="EN759" s="2"/>
      <c r="EO759" s="2"/>
      <c r="EP759" s="2"/>
      <c r="EQ759" s="2"/>
      <c r="ER759" s="2"/>
      <c r="ES759" s="2"/>
      <c r="ET759" s="2"/>
      <c r="EU759" s="2"/>
      <c r="EV759" s="2"/>
    </row>
    <row r="760" spans="1:152" ht="12.75">
      <c r="A760" s="2"/>
      <c r="B760" s="2"/>
      <c r="C760" s="2"/>
      <c r="D760" s="2"/>
      <c r="E760" s="2"/>
      <c r="F760" s="3"/>
      <c r="G760" s="3"/>
      <c r="H760" s="3"/>
      <c r="I760" s="3"/>
      <c r="J760" s="3"/>
      <c r="K760" s="3"/>
      <c r="L760" s="3"/>
      <c r="M760" s="2"/>
      <c r="N760" s="2"/>
      <c r="O760" s="3"/>
      <c r="P760" s="3"/>
      <c r="Q760" s="3"/>
      <c r="R760" s="3"/>
      <c r="S760" s="3"/>
      <c r="T760" s="2"/>
      <c r="U760" s="2"/>
      <c r="V760" s="2"/>
      <c r="W760" s="2"/>
      <c r="X760" s="2"/>
      <c r="Y760" s="2"/>
      <c r="Z760" s="2"/>
      <c r="AA760" s="3"/>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2"/>
      <c r="BS760" s="2"/>
      <c r="BT760" s="2"/>
      <c r="BU760" s="2"/>
      <c r="BV760" s="2"/>
      <c r="BW760" s="2"/>
      <c r="BX760" s="2"/>
      <c r="BY760" s="2"/>
      <c r="BZ760" s="2"/>
      <c r="CA760" s="2"/>
      <c r="CB760" s="2"/>
      <c r="CC760" s="2"/>
      <c r="CD760" s="2"/>
      <c r="CE760" s="2"/>
      <c r="CF760" s="2"/>
      <c r="CG760" s="2"/>
      <c r="CH760" s="2"/>
      <c r="CI760" s="2"/>
      <c r="CJ760" s="2"/>
      <c r="CK760" s="2"/>
      <c r="CL760" s="2"/>
      <c r="CM760" s="2"/>
      <c r="CN760" s="2"/>
      <c r="CO760" s="2"/>
      <c r="CP760" s="2"/>
      <c r="CQ760" s="2"/>
      <c r="CR760" s="2"/>
      <c r="CS760" s="2"/>
      <c r="CT760" s="2"/>
      <c r="CU760" s="2"/>
      <c r="CV760" s="2"/>
      <c r="CW760" s="2"/>
      <c r="CX760" s="2"/>
      <c r="CY760" s="2"/>
      <c r="CZ760" s="2"/>
      <c r="DA760" s="2"/>
      <c r="DB760" s="2"/>
      <c r="DC760" s="2"/>
      <c r="DD760" s="2"/>
      <c r="DE760" s="2"/>
      <c r="DF760" s="2"/>
      <c r="DG760" s="2"/>
      <c r="DH760" s="2"/>
      <c r="DI760" s="2"/>
      <c r="DJ760" s="2"/>
      <c r="DK760" s="2"/>
      <c r="DL760" s="2"/>
      <c r="DM760" s="2"/>
      <c r="DN760" s="2"/>
      <c r="DO760" s="2"/>
      <c r="DP760" s="2"/>
      <c r="DQ760" s="2"/>
      <c r="DR760" s="2"/>
      <c r="DS760" s="2"/>
      <c r="DT760" s="2"/>
      <c r="DU760" s="2"/>
      <c r="DV760" s="2"/>
      <c r="DW760" s="2"/>
      <c r="DX760" s="2"/>
      <c r="DY760" s="2"/>
      <c r="DZ760" s="2"/>
      <c r="EA760" s="2"/>
      <c r="EB760" s="2"/>
      <c r="EC760" s="2"/>
      <c r="ED760" s="2"/>
      <c r="EE760" s="2"/>
      <c r="EF760" s="2"/>
      <c r="EG760" s="2"/>
      <c r="EH760" s="2"/>
      <c r="EI760" s="2"/>
      <c r="EJ760" s="2"/>
      <c r="EK760" s="2"/>
      <c r="EL760" s="2"/>
      <c r="EM760" s="2"/>
      <c r="EN760" s="2"/>
      <c r="EO760" s="2"/>
      <c r="EP760" s="2"/>
      <c r="EQ760" s="2"/>
      <c r="ER760" s="2"/>
      <c r="ES760" s="2"/>
      <c r="ET760" s="2"/>
      <c r="EU760" s="2"/>
      <c r="EV760" s="2"/>
    </row>
    <row r="761" spans="1:152" ht="12.75">
      <c r="A761" s="2"/>
      <c r="B761" s="2"/>
      <c r="C761" s="2"/>
      <c r="D761" s="2"/>
      <c r="E761" s="2"/>
      <c r="F761" s="3"/>
      <c r="G761" s="3"/>
      <c r="H761" s="3"/>
      <c r="I761" s="3"/>
      <c r="J761" s="3"/>
      <c r="K761" s="3"/>
      <c r="L761" s="3"/>
      <c r="M761" s="2"/>
      <c r="N761" s="2"/>
      <c r="O761" s="3"/>
      <c r="P761" s="3"/>
      <c r="Q761" s="3"/>
      <c r="R761" s="3"/>
      <c r="S761" s="3"/>
      <c r="T761" s="2"/>
      <c r="U761" s="2"/>
      <c r="V761" s="2"/>
      <c r="W761" s="2"/>
      <c r="X761" s="2"/>
      <c r="Y761" s="2"/>
      <c r="Z761" s="2"/>
      <c r="AA761" s="3"/>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c r="BW761" s="2"/>
      <c r="BX761" s="2"/>
      <c r="BY761" s="2"/>
      <c r="BZ761" s="2"/>
      <c r="CA761" s="2"/>
      <c r="CB761" s="2"/>
      <c r="CC761" s="2"/>
      <c r="CD761" s="2"/>
      <c r="CE761" s="2"/>
      <c r="CF761" s="2"/>
      <c r="CG761" s="2"/>
      <c r="CH761" s="2"/>
      <c r="CI761" s="2"/>
      <c r="CJ761" s="2"/>
      <c r="CK761" s="2"/>
      <c r="CL761" s="2"/>
      <c r="CM761" s="2"/>
      <c r="CN761" s="2"/>
      <c r="CO761" s="2"/>
      <c r="CP761" s="2"/>
      <c r="CQ761" s="2"/>
      <c r="CR761" s="2"/>
      <c r="CS761" s="2"/>
      <c r="CT761" s="2"/>
      <c r="CU761" s="2"/>
      <c r="CV761" s="2"/>
      <c r="CW761" s="2"/>
      <c r="CX761" s="2"/>
      <c r="CY761" s="2"/>
      <c r="CZ761" s="2"/>
      <c r="DA761" s="2"/>
      <c r="DB761" s="2"/>
      <c r="DC761" s="2"/>
      <c r="DD761" s="2"/>
      <c r="DE761" s="2"/>
      <c r="DF761" s="2"/>
      <c r="DG761" s="2"/>
      <c r="DH761" s="2"/>
      <c r="DI761" s="2"/>
      <c r="DJ761" s="2"/>
      <c r="DK761" s="2"/>
      <c r="DL761" s="2"/>
      <c r="DM761" s="2"/>
      <c r="DN761" s="2"/>
      <c r="DO761" s="2"/>
      <c r="DP761" s="2"/>
      <c r="DQ761" s="2"/>
      <c r="DR761" s="2"/>
      <c r="DS761" s="2"/>
      <c r="DT761" s="2"/>
      <c r="DU761" s="2"/>
      <c r="DV761" s="2"/>
      <c r="DW761" s="2"/>
      <c r="DX761" s="2"/>
      <c r="DY761" s="2"/>
      <c r="DZ761" s="2"/>
      <c r="EA761" s="2"/>
      <c r="EB761" s="2"/>
      <c r="EC761" s="2"/>
      <c r="ED761" s="2"/>
      <c r="EE761" s="2"/>
      <c r="EF761" s="2"/>
      <c r="EG761" s="2"/>
      <c r="EH761" s="2"/>
      <c r="EI761" s="2"/>
      <c r="EJ761" s="2"/>
      <c r="EK761" s="2"/>
      <c r="EL761" s="2"/>
      <c r="EM761" s="2"/>
      <c r="EN761" s="2"/>
      <c r="EO761" s="2"/>
      <c r="EP761" s="2"/>
      <c r="EQ761" s="2"/>
      <c r="ER761" s="2"/>
      <c r="ES761" s="2"/>
      <c r="ET761" s="2"/>
      <c r="EU761" s="2"/>
      <c r="EV761" s="2"/>
    </row>
    <row r="762" spans="1:152" ht="12.75">
      <c r="A762" s="2"/>
      <c r="B762" s="2"/>
      <c r="C762" s="2"/>
      <c r="D762" s="2"/>
      <c r="E762" s="2"/>
      <c r="F762" s="3"/>
      <c r="G762" s="3"/>
      <c r="H762" s="3"/>
      <c r="I762" s="3"/>
      <c r="J762" s="3"/>
      <c r="K762" s="3"/>
      <c r="L762" s="3"/>
      <c r="M762" s="2"/>
      <c r="N762" s="2"/>
      <c r="O762" s="3"/>
      <c r="P762" s="3"/>
      <c r="Q762" s="3"/>
      <c r="R762" s="3"/>
      <c r="S762" s="3"/>
      <c r="T762" s="2"/>
      <c r="U762" s="2"/>
      <c r="V762" s="2"/>
      <c r="W762" s="2"/>
      <c r="X762" s="2"/>
      <c r="Y762" s="2"/>
      <c r="Z762" s="2"/>
      <c r="AA762" s="3"/>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2"/>
      <c r="BS762" s="2"/>
      <c r="BT762" s="2"/>
      <c r="BU762" s="2"/>
      <c r="BV762" s="2"/>
      <c r="BW762" s="2"/>
      <c r="BX762" s="2"/>
      <c r="BY762" s="2"/>
      <c r="BZ762" s="2"/>
      <c r="CA762" s="2"/>
      <c r="CB762" s="2"/>
      <c r="CC762" s="2"/>
      <c r="CD762" s="2"/>
      <c r="CE762" s="2"/>
      <c r="CF762" s="2"/>
      <c r="CG762" s="2"/>
      <c r="CH762" s="2"/>
      <c r="CI762" s="2"/>
      <c r="CJ762" s="2"/>
      <c r="CK762" s="2"/>
      <c r="CL762" s="2"/>
      <c r="CM762" s="2"/>
      <c r="CN762" s="2"/>
      <c r="CO762" s="2"/>
      <c r="CP762" s="2"/>
      <c r="CQ762" s="2"/>
      <c r="CR762" s="2"/>
      <c r="CS762" s="2"/>
      <c r="CT762" s="2"/>
      <c r="CU762" s="2"/>
      <c r="CV762" s="2"/>
      <c r="CW762" s="2"/>
      <c r="CX762" s="2"/>
      <c r="CY762" s="2"/>
      <c r="CZ762" s="2"/>
      <c r="DA762" s="2"/>
      <c r="DB762" s="2"/>
      <c r="DC762" s="2"/>
      <c r="DD762" s="2"/>
      <c r="DE762" s="2"/>
      <c r="DF762" s="2"/>
      <c r="DG762" s="2"/>
      <c r="DH762" s="2"/>
      <c r="DI762" s="2"/>
      <c r="DJ762" s="2"/>
      <c r="DK762" s="2"/>
      <c r="DL762" s="2"/>
      <c r="DM762" s="2"/>
      <c r="DN762" s="2"/>
      <c r="DO762" s="2"/>
      <c r="DP762" s="2"/>
      <c r="DQ762" s="2"/>
      <c r="DR762" s="2"/>
      <c r="DS762" s="2"/>
      <c r="DT762" s="2"/>
      <c r="DU762" s="2"/>
      <c r="DV762" s="2"/>
      <c r="DW762" s="2"/>
      <c r="DX762" s="2"/>
      <c r="DY762" s="2"/>
      <c r="DZ762" s="2"/>
      <c r="EA762" s="2"/>
      <c r="EB762" s="2"/>
      <c r="EC762" s="2"/>
      <c r="ED762" s="2"/>
      <c r="EE762" s="2"/>
      <c r="EF762" s="2"/>
      <c r="EG762" s="2"/>
      <c r="EH762" s="2"/>
      <c r="EI762" s="2"/>
      <c r="EJ762" s="2"/>
      <c r="EK762" s="2"/>
      <c r="EL762" s="2"/>
      <c r="EM762" s="2"/>
      <c r="EN762" s="2"/>
      <c r="EO762" s="2"/>
      <c r="EP762" s="2"/>
      <c r="EQ762" s="2"/>
      <c r="ER762" s="2"/>
      <c r="ES762" s="2"/>
      <c r="ET762" s="2"/>
      <c r="EU762" s="2"/>
      <c r="EV762" s="2"/>
    </row>
    <row r="763" spans="1:152" ht="12.75">
      <c r="A763" s="2"/>
      <c r="B763" s="2"/>
      <c r="C763" s="2"/>
      <c r="D763" s="2"/>
      <c r="E763" s="2"/>
      <c r="F763" s="3"/>
      <c r="G763" s="3"/>
      <c r="H763" s="3"/>
      <c r="I763" s="3"/>
      <c r="J763" s="3"/>
      <c r="K763" s="3"/>
      <c r="L763" s="3"/>
      <c r="M763" s="2"/>
      <c r="N763" s="2"/>
      <c r="O763" s="3"/>
      <c r="P763" s="3"/>
      <c r="Q763" s="3"/>
      <c r="R763" s="3"/>
      <c r="S763" s="3"/>
      <c r="T763" s="2"/>
      <c r="U763" s="2"/>
      <c r="V763" s="2"/>
      <c r="W763" s="2"/>
      <c r="X763" s="2"/>
      <c r="Y763" s="2"/>
      <c r="Z763" s="2"/>
      <c r="AA763" s="3"/>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2"/>
      <c r="BS763" s="2"/>
      <c r="BT763" s="2"/>
      <c r="BU763" s="2"/>
      <c r="BV763" s="2"/>
      <c r="BW763" s="2"/>
      <c r="BX763" s="2"/>
      <c r="BY763" s="2"/>
      <c r="BZ763" s="2"/>
      <c r="CA763" s="2"/>
      <c r="CB763" s="2"/>
      <c r="CC763" s="2"/>
      <c r="CD763" s="2"/>
      <c r="CE763" s="2"/>
      <c r="CF763" s="2"/>
      <c r="CG763" s="2"/>
      <c r="CH763" s="2"/>
      <c r="CI763" s="2"/>
      <c r="CJ763" s="2"/>
      <c r="CK763" s="2"/>
      <c r="CL763" s="2"/>
      <c r="CM763" s="2"/>
      <c r="CN763" s="2"/>
      <c r="CO763" s="2"/>
      <c r="CP763" s="2"/>
      <c r="CQ763" s="2"/>
      <c r="CR763" s="2"/>
      <c r="CS763" s="2"/>
      <c r="CT763" s="2"/>
      <c r="CU763" s="2"/>
      <c r="CV763" s="2"/>
      <c r="CW763" s="2"/>
      <c r="CX763" s="2"/>
      <c r="CY763" s="2"/>
      <c r="CZ763" s="2"/>
      <c r="DA763" s="2"/>
      <c r="DB763" s="2"/>
      <c r="DC763" s="2"/>
      <c r="DD763" s="2"/>
      <c r="DE763" s="2"/>
      <c r="DF763" s="2"/>
      <c r="DG763" s="2"/>
      <c r="DH763" s="2"/>
      <c r="DI763" s="2"/>
      <c r="DJ763" s="2"/>
      <c r="DK763" s="2"/>
      <c r="DL763" s="2"/>
      <c r="DM763" s="2"/>
      <c r="DN763" s="2"/>
      <c r="DO763" s="2"/>
      <c r="DP763" s="2"/>
      <c r="DQ763" s="2"/>
      <c r="DR763" s="2"/>
      <c r="DS763" s="2"/>
      <c r="DT763" s="2"/>
      <c r="DU763" s="2"/>
      <c r="DV763" s="2"/>
      <c r="DW763" s="2"/>
      <c r="DX763" s="2"/>
      <c r="DY763" s="2"/>
      <c r="DZ763" s="2"/>
      <c r="EA763" s="2"/>
      <c r="EB763" s="2"/>
      <c r="EC763" s="2"/>
      <c r="ED763" s="2"/>
      <c r="EE763" s="2"/>
      <c r="EF763" s="2"/>
      <c r="EG763" s="2"/>
      <c r="EH763" s="2"/>
      <c r="EI763" s="2"/>
      <c r="EJ763" s="2"/>
      <c r="EK763" s="2"/>
      <c r="EL763" s="2"/>
      <c r="EM763" s="2"/>
      <c r="EN763" s="2"/>
      <c r="EO763" s="2"/>
      <c r="EP763" s="2"/>
      <c r="EQ763" s="2"/>
      <c r="ER763" s="2"/>
      <c r="ES763" s="2"/>
      <c r="ET763" s="2"/>
      <c r="EU763" s="2"/>
      <c r="EV763" s="2"/>
    </row>
    <row r="764" spans="1:152" ht="12.75">
      <c r="A764" s="2"/>
      <c r="B764" s="2"/>
      <c r="C764" s="2"/>
      <c r="D764" s="2"/>
      <c r="E764" s="2"/>
      <c r="F764" s="3"/>
      <c r="G764" s="3"/>
      <c r="H764" s="3"/>
      <c r="I764" s="3"/>
      <c r="J764" s="3"/>
      <c r="K764" s="3"/>
      <c r="L764" s="3"/>
      <c r="M764" s="2"/>
      <c r="N764" s="2"/>
      <c r="O764" s="3"/>
      <c r="P764" s="3"/>
      <c r="Q764" s="3"/>
      <c r="R764" s="3"/>
      <c r="S764" s="3"/>
      <c r="T764" s="2"/>
      <c r="U764" s="2"/>
      <c r="V764" s="2"/>
      <c r="W764" s="2"/>
      <c r="X764" s="2"/>
      <c r="Y764" s="2"/>
      <c r="Z764" s="2"/>
      <c r="AA764" s="3"/>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c r="BW764" s="2"/>
      <c r="BX764" s="2"/>
      <c r="BY764" s="2"/>
      <c r="BZ764" s="2"/>
      <c r="CA764" s="2"/>
      <c r="CB764" s="2"/>
      <c r="CC764" s="2"/>
      <c r="CD764" s="2"/>
      <c r="CE764" s="2"/>
      <c r="CF764" s="2"/>
      <c r="CG764" s="2"/>
      <c r="CH764" s="2"/>
      <c r="CI764" s="2"/>
      <c r="CJ764" s="2"/>
      <c r="CK764" s="2"/>
      <c r="CL764" s="2"/>
      <c r="CM764" s="2"/>
      <c r="CN764" s="2"/>
      <c r="CO764" s="2"/>
      <c r="CP764" s="2"/>
      <c r="CQ764" s="2"/>
      <c r="CR764" s="2"/>
      <c r="CS764" s="2"/>
      <c r="CT764" s="2"/>
      <c r="CU764" s="2"/>
      <c r="CV764" s="2"/>
      <c r="CW764" s="2"/>
      <c r="CX764" s="2"/>
      <c r="CY764" s="2"/>
      <c r="CZ764" s="2"/>
      <c r="DA764" s="2"/>
      <c r="DB764" s="2"/>
      <c r="DC764" s="2"/>
      <c r="DD764" s="2"/>
      <c r="DE764" s="2"/>
      <c r="DF764" s="2"/>
      <c r="DG764" s="2"/>
      <c r="DH764" s="2"/>
      <c r="DI764" s="2"/>
      <c r="DJ764" s="2"/>
      <c r="DK764" s="2"/>
      <c r="DL764" s="2"/>
      <c r="DM764" s="2"/>
      <c r="DN764" s="2"/>
      <c r="DO764" s="2"/>
      <c r="DP764" s="2"/>
      <c r="DQ764" s="2"/>
      <c r="DR764" s="2"/>
      <c r="DS764" s="2"/>
      <c r="DT764" s="2"/>
      <c r="DU764" s="2"/>
      <c r="DV764" s="2"/>
      <c r="DW764" s="2"/>
      <c r="DX764" s="2"/>
      <c r="DY764" s="2"/>
      <c r="DZ764" s="2"/>
      <c r="EA764" s="2"/>
      <c r="EB764" s="2"/>
      <c r="EC764" s="2"/>
      <c r="ED764" s="2"/>
      <c r="EE764" s="2"/>
      <c r="EF764" s="2"/>
      <c r="EG764" s="2"/>
      <c r="EH764" s="2"/>
      <c r="EI764" s="2"/>
      <c r="EJ764" s="2"/>
      <c r="EK764" s="2"/>
      <c r="EL764" s="2"/>
      <c r="EM764" s="2"/>
      <c r="EN764" s="2"/>
      <c r="EO764" s="2"/>
      <c r="EP764" s="2"/>
      <c r="EQ764" s="2"/>
      <c r="ER764" s="2"/>
      <c r="ES764" s="2"/>
      <c r="ET764" s="2"/>
      <c r="EU764" s="2"/>
      <c r="EV764" s="2"/>
    </row>
    <row r="765" spans="1:152" ht="12.75">
      <c r="A765" s="2"/>
      <c r="B765" s="2"/>
      <c r="C765" s="2"/>
      <c r="D765" s="2"/>
      <c r="E765" s="2"/>
      <c r="F765" s="3"/>
      <c r="G765" s="3"/>
      <c r="H765" s="3"/>
      <c r="I765" s="3"/>
      <c r="J765" s="3"/>
      <c r="K765" s="3"/>
      <c r="L765" s="3"/>
      <c r="M765" s="2"/>
      <c r="N765" s="2"/>
      <c r="O765" s="3"/>
      <c r="P765" s="3"/>
      <c r="Q765" s="3"/>
      <c r="R765" s="3"/>
      <c r="S765" s="3"/>
      <c r="T765" s="2"/>
      <c r="U765" s="2"/>
      <c r="V765" s="2"/>
      <c r="W765" s="2"/>
      <c r="X765" s="2"/>
      <c r="Y765" s="2"/>
      <c r="Z765" s="2"/>
      <c r="AA765" s="3"/>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c r="BQ765" s="2"/>
      <c r="BR765" s="2"/>
      <c r="BS765" s="2"/>
      <c r="BT765" s="2"/>
      <c r="BU765" s="2"/>
      <c r="BV765" s="2"/>
      <c r="BW765" s="2"/>
      <c r="BX765" s="2"/>
      <c r="BY765" s="2"/>
      <c r="BZ765" s="2"/>
      <c r="CA765" s="2"/>
      <c r="CB765" s="2"/>
      <c r="CC765" s="2"/>
      <c r="CD765" s="2"/>
      <c r="CE765" s="2"/>
      <c r="CF765" s="2"/>
      <c r="CG765" s="2"/>
      <c r="CH765" s="2"/>
      <c r="CI765" s="2"/>
      <c r="CJ765" s="2"/>
      <c r="CK765" s="2"/>
      <c r="CL765" s="2"/>
      <c r="CM765" s="2"/>
      <c r="CN765" s="2"/>
      <c r="CO765" s="2"/>
      <c r="CP765" s="2"/>
      <c r="CQ765" s="2"/>
      <c r="CR765" s="2"/>
      <c r="CS765" s="2"/>
      <c r="CT765" s="2"/>
      <c r="CU765" s="2"/>
      <c r="CV765" s="2"/>
      <c r="CW765" s="2"/>
      <c r="CX765" s="2"/>
      <c r="CY765" s="2"/>
      <c r="CZ765" s="2"/>
      <c r="DA765" s="2"/>
      <c r="DB765" s="2"/>
      <c r="DC765" s="2"/>
      <c r="DD765" s="2"/>
      <c r="DE765" s="2"/>
      <c r="DF765" s="2"/>
      <c r="DG765" s="2"/>
      <c r="DH765" s="2"/>
      <c r="DI765" s="2"/>
      <c r="DJ765" s="2"/>
      <c r="DK765" s="2"/>
      <c r="DL765" s="2"/>
      <c r="DM765" s="2"/>
      <c r="DN765" s="2"/>
      <c r="DO765" s="2"/>
      <c r="DP765" s="2"/>
      <c r="DQ765" s="2"/>
      <c r="DR765" s="2"/>
      <c r="DS765" s="2"/>
      <c r="DT765" s="2"/>
      <c r="DU765" s="2"/>
      <c r="DV765" s="2"/>
      <c r="DW765" s="2"/>
      <c r="DX765" s="2"/>
      <c r="DY765" s="2"/>
      <c r="DZ765" s="2"/>
      <c r="EA765" s="2"/>
      <c r="EB765" s="2"/>
      <c r="EC765" s="2"/>
      <c r="ED765" s="2"/>
      <c r="EE765" s="2"/>
      <c r="EF765" s="2"/>
      <c r="EG765" s="2"/>
      <c r="EH765" s="2"/>
      <c r="EI765" s="2"/>
      <c r="EJ765" s="2"/>
      <c r="EK765" s="2"/>
      <c r="EL765" s="2"/>
      <c r="EM765" s="2"/>
      <c r="EN765" s="2"/>
      <c r="EO765" s="2"/>
      <c r="EP765" s="2"/>
      <c r="EQ765" s="2"/>
      <c r="ER765" s="2"/>
      <c r="ES765" s="2"/>
      <c r="ET765" s="2"/>
      <c r="EU765" s="2"/>
      <c r="EV765" s="2"/>
    </row>
    <row r="766" spans="1:152" ht="12.75">
      <c r="A766" s="2"/>
      <c r="B766" s="2"/>
      <c r="C766" s="2"/>
      <c r="D766" s="2"/>
      <c r="E766" s="2"/>
      <c r="F766" s="3"/>
      <c r="G766" s="3"/>
      <c r="H766" s="3"/>
      <c r="I766" s="3"/>
      <c r="J766" s="3"/>
      <c r="K766" s="3"/>
      <c r="L766" s="3"/>
      <c r="M766" s="2"/>
      <c r="N766" s="2"/>
      <c r="O766" s="3"/>
      <c r="P766" s="3"/>
      <c r="Q766" s="3"/>
      <c r="R766" s="3"/>
      <c r="T766" s="2"/>
      <c r="U766" s="2"/>
      <c r="V766" s="2"/>
      <c r="W766" s="2"/>
      <c r="X766" s="2"/>
      <c r="Y766" s="2"/>
      <c r="Z766" s="2"/>
      <c r="AA766" s="3"/>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c r="BQ766" s="2"/>
      <c r="BR766" s="2"/>
      <c r="BS766" s="2"/>
      <c r="BT766" s="2"/>
      <c r="BU766" s="2"/>
      <c r="BV766" s="2"/>
      <c r="BW766" s="2"/>
      <c r="BX766" s="2"/>
      <c r="BY766" s="2"/>
      <c r="BZ766" s="2"/>
      <c r="CA766" s="2"/>
      <c r="CB766" s="2"/>
      <c r="CC766" s="2"/>
      <c r="CD766" s="2"/>
      <c r="CE766" s="2"/>
      <c r="CF766" s="2"/>
      <c r="CG766" s="2"/>
      <c r="CH766" s="2"/>
      <c r="CI766" s="2"/>
      <c r="CJ766" s="2"/>
      <c r="CK766" s="2"/>
      <c r="CL766" s="2"/>
      <c r="CM766" s="2"/>
      <c r="CN766" s="2"/>
      <c r="CO766" s="2"/>
      <c r="CP766" s="2"/>
      <c r="CQ766" s="2"/>
      <c r="CR766" s="2"/>
      <c r="CS766" s="2"/>
      <c r="CT766" s="2"/>
      <c r="CU766" s="2"/>
      <c r="CV766" s="2"/>
      <c r="CW766" s="2"/>
      <c r="CX766" s="2"/>
      <c r="CY766" s="2"/>
      <c r="CZ766" s="2"/>
      <c r="DA766" s="2"/>
      <c r="DB766" s="2"/>
      <c r="DC766" s="2"/>
      <c r="DD766" s="2"/>
      <c r="DE766" s="2"/>
      <c r="DF766" s="2"/>
      <c r="DG766" s="2"/>
      <c r="DH766" s="2"/>
      <c r="DI766" s="2"/>
      <c r="DJ766" s="2"/>
      <c r="DK766" s="2"/>
      <c r="DL766" s="2"/>
      <c r="DM766" s="2"/>
      <c r="DN766" s="2"/>
      <c r="DO766" s="2"/>
      <c r="DP766" s="2"/>
      <c r="DQ766" s="2"/>
      <c r="DR766" s="2"/>
      <c r="DS766" s="2"/>
      <c r="DT766" s="2"/>
      <c r="DU766" s="2"/>
      <c r="DV766" s="2"/>
      <c r="DW766" s="2"/>
      <c r="DX766" s="2"/>
      <c r="DY766" s="2"/>
      <c r="DZ766" s="2"/>
      <c r="EA766" s="2"/>
      <c r="EB766" s="2"/>
      <c r="EC766" s="2"/>
      <c r="ED766" s="2"/>
      <c r="EE766" s="2"/>
      <c r="EF766" s="2"/>
      <c r="EG766" s="2"/>
      <c r="EH766" s="2"/>
      <c r="EI766" s="2"/>
      <c r="EJ766" s="2"/>
      <c r="EK766" s="2"/>
      <c r="EL766" s="2"/>
      <c r="EM766" s="2"/>
      <c r="EN766" s="2"/>
      <c r="EO766" s="2"/>
      <c r="EP766" s="2"/>
      <c r="EQ766" s="2"/>
      <c r="ER766" s="2"/>
      <c r="ES766" s="2"/>
      <c r="ET766" s="2"/>
      <c r="EU766" s="2"/>
      <c r="EV766" s="2"/>
    </row>
    <row r="767" spans="8:17" ht="12.75">
      <c r="H767" s="3"/>
      <c r="L767" s="3"/>
      <c r="O767" s="3"/>
      <c r="P767" s="3"/>
      <c r="Q767" s="3"/>
    </row>
  </sheetData>
  <sheetProtection/>
  <mergeCells count="200">
    <mergeCell ref="O13:P13"/>
    <mergeCell ref="O15:P15"/>
    <mergeCell ref="O10:P10"/>
    <mergeCell ref="O12:P12"/>
    <mergeCell ref="O14:P14"/>
    <mergeCell ref="Q24:R25"/>
    <mergeCell ref="Q26:R27"/>
    <mergeCell ref="O29:P29"/>
    <mergeCell ref="O26:P26"/>
    <mergeCell ref="O28:P28"/>
    <mergeCell ref="Q28:R29"/>
    <mergeCell ref="O21:P21"/>
    <mergeCell ref="O23:P23"/>
    <mergeCell ref="O25:P25"/>
    <mergeCell ref="O27:P27"/>
    <mergeCell ref="O20:P20"/>
    <mergeCell ref="O22:P22"/>
    <mergeCell ref="O24:P24"/>
    <mergeCell ref="M1:R1"/>
    <mergeCell ref="O36:P36"/>
    <mergeCell ref="Q10:R11"/>
    <mergeCell ref="N9:N10"/>
    <mergeCell ref="N25:N26"/>
    <mergeCell ref="N29:N30"/>
    <mergeCell ref="M27:M28"/>
    <mergeCell ref="O31:P31"/>
    <mergeCell ref="O35:P35"/>
    <mergeCell ref="O19:P19"/>
    <mergeCell ref="W11:X11"/>
    <mergeCell ref="U8:U9"/>
    <mergeCell ref="T8:T9"/>
    <mergeCell ref="M39:O39"/>
    <mergeCell ref="M40:O40"/>
    <mergeCell ref="Q39:T39"/>
    <mergeCell ref="Q40:T40"/>
    <mergeCell ref="M11:M12"/>
    <mergeCell ref="N11:N12"/>
    <mergeCell ref="M13:M14"/>
    <mergeCell ref="S8:S9"/>
    <mergeCell ref="N17:N18"/>
    <mergeCell ref="N13:N14"/>
    <mergeCell ref="Q7:R9"/>
    <mergeCell ref="N6:N8"/>
    <mergeCell ref="Q16:R17"/>
    <mergeCell ref="O16:P16"/>
    <mergeCell ref="O18:P18"/>
    <mergeCell ref="O17:P17"/>
    <mergeCell ref="O11:P11"/>
    <mergeCell ref="G1:I1"/>
    <mergeCell ref="I6:J6"/>
    <mergeCell ref="A4:B4"/>
    <mergeCell ref="B7:D7"/>
    <mergeCell ref="J1:L1"/>
    <mergeCell ref="D1:F1"/>
    <mergeCell ref="A1:B1"/>
    <mergeCell ref="G4:I4"/>
    <mergeCell ref="H6:H7"/>
    <mergeCell ref="K6:L6"/>
    <mergeCell ref="A2:F2"/>
    <mergeCell ref="G2:I2"/>
    <mergeCell ref="F8:F9"/>
    <mergeCell ref="E4:F4"/>
    <mergeCell ref="A6:E6"/>
    <mergeCell ref="B8:D9"/>
    <mergeCell ref="D3:G3"/>
    <mergeCell ref="M17:M18"/>
    <mergeCell ref="J19:J20"/>
    <mergeCell ref="J27:J28"/>
    <mergeCell ref="F24:F25"/>
    <mergeCell ref="F26:F27"/>
    <mergeCell ref="J7:J8"/>
    <mergeCell ref="K7:L8"/>
    <mergeCell ref="M19:M20"/>
    <mergeCell ref="F40:G40"/>
    <mergeCell ref="I40:K40"/>
    <mergeCell ref="F39:G39"/>
    <mergeCell ref="I39:K39"/>
    <mergeCell ref="B24:D25"/>
    <mergeCell ref="B22:D23"/>
    <mergeCell ref="B26:D27"/>
    <mergeCell ref="B34:D35"/>
    <mergeCell ref="J33:J34"/>
    <mergeCell ref="M25:M26"/>
    <mergeCell ref="J21:J22"/>
    <mergeCell ref="M33:M34"/>
    <mergeCell ref="A40:C40"/>
    <mergeCell ref="A39:C39"/>
    <mergeCell ref="B30:D31"/>
    <mergeCell ref="M21:M22"/>
    <mergeCell ref="J23:J24"/>
    <mergeCell ref="B28:D29"/>
    <mergeCell ref="X46:Y46"/>
    <mergeCell ref="J29:J30"/>
    <mergeCell ref="N31:N32"/>
    <mergeCell ref="M31:M32"/>
    <mergeCell ref="T36:Z36"/>
    <mergeCell ref="W33:X33"/>
    <mergeCell ref="B32:D33"/>
    <mergeCell ref="N27:N28"/>
    <mergeCell ref="B36:D37"/>
    <mergeCell ref="V39:Z39"/>
    <mergeCell ref="Q30:R31"/>
    <mergeCell ref="Q32:R33"/>
    <mergeCell ref="T30:Z30"/>
    <mergeCell ref="W31:X31"/>
    <mergeCell ref="J31:J32"/>
    <mergeCell ref="M29:M30"/>
    <mergeCell ref="N33:N34"/>
    <mergeCell ref="O30:P30"/>
    <mergeCell ref="O32:P32"/>
    <mergeCell ref="O33:P33"/>
    <mergeCell ref="T32:Z32"/>
    <mergeCell ref="W29:X29"/>
    <mergeCell ref="Q36:R37"/>
    <mergeCell ref="N35:N36"/>
    <mergeCell ref="W35:X35"/>
    <mergeCell ref="Q34:R35"/>
    <mergeCell ref="W37:X37"/>
    <mergeCell ref="T34:Z34"/>
    <mergeCell ref="O34:P34"/>
    <mergeCell ref="S3:U3"/>
    <mergeCell ref="M35:M36"/>
    <mergeCell ref="A42:AA42"/>
    <mergeCell ref="J35:J36"/>
    <mergeCell ref="F28:F29"/>
    <mergeCell ref="F30:F31"/>
    <mergeCell ref="F32:F33"/>
    <mergeCell ref="F34:F35"/>
    <mergeCell ref="F36:F37"/>
    <mergeCell ref="V40:Z40"/>
    <mergeCell ref="W2:X2"/>
    <mergeCell ref="T2:U2"/>
    <mergeCell ref="Z1:AA1"/>
    <mergeCell ref="W27:X27"/>
    <mergeCell ref="W13:X13"/>
    <mergeCell ref="W15:X15"/>
    <mergeCell ref="W17:X17"/>
    <mergeCell ref="AA8:AA9"/>
    <mergeCell ref="T12:Z12"/>
    <mergeCell ref="T7:Z7"/>
    <mergeCell ref="O4:R4"/>
    <mergeCell ref="T28:Z28"/>
    <mergeCell ref="M15:M16"/>
    <mergeCell ref="N15:N16"/>
    <mergeCell ref="Q22:R23"/>
    <mergeCell ref="O6:R6"/>
    <mergeCell ref="S6:Z6"/>
    <mergeCell ref="M23:M24"/>
    <mergeCell ref="N23:N24"/>
    <mergeCell ref="N21:N22"/>
    <mergeCell ref="B10:D11"/>
    <mergeCell ref="Q18:R19"/>
    <mergeCell ref="Q20:R21"/>
    <mergeCell ref="Q14:R15"/>
    <mergeCell ref="M9:M10"/>
    <mergeCell ref="J13:J14"/>
    <mergeCell ref="J11:J12"/>
    <mergeCell ref="J9:J10"/>
    <mergeCell ref="B16:D17"/>
    <mergeCell ref="B20:D21"/>
    <mergeCell ref="B12:D13"/>
    <mergeCell ref="B14:D15"/>
    <mergeCell ref="B18:D19"/>
    <mergeCell ref="O7:P7"/>
    <mergeCell ref="O8:P8"/>
    <mergeCell ref="O9:P9"/>
    <mergeCell ref="M7:M8"/>
    <mergeCell ref="J17:J18"/>
    <mergeCell ref="F10:F11"/>
    <mergeCell ref="F12:F13"/>
    <mergeCell ref="T26:Z26"/>
    <mergeCell ref="W21:X21"/>
    <mergeCell ref="W23:X23"/>
    <mergeCell ref="W25:X25"/>
    <mergeCell ref="Q12:R13"/>
    <mergeCell ref="F20:F21"/>
    <mergeCell ref="F22:F23"/>
    <mergeCell ref="F14:F15"/>
    <mergeCell ref="F16:F17"/>
    <mergeCell ref="F18:F19"/>
    <mergeCell ref="W19:X19"/>
    <mergeCell ref="S1:X1"/>
    <mergeCell ref="J3:K4"/>
    <mergeCell ref="M2:N2"/>
    <mergeCell ref="S4:U4"/>
    <mergeCell ref="J2:L2"/>
    <mergeCell ref="J15:J16"/>
    <mergeCell ref="N19:N20"/>
    <mergeCell ref="T10:Z10"/>
    <mergeCell ref="O2:R2"/>
    <mergeCell ref="J25:J26"/>
    <mergeCell ref="V8:V9"/>
    <mergeCell ref="W8:X9"/>
    <mergeCell ref="Z8:Z9"/>
    <mergeCell ref="T14:Z14"/>
    <mergeCell ref="T24:Z24"/>
    <mergeCell ref="T16:Z16"/>
    <mergeCell ref="T18:Z18"/>
    <mergeCell ref="T20:Z20"/>
    <mergeCell ref="T22:Z22"/>
  </mergeCells>
  <dataValidations count="17">
    <dataValidation type="list" allowBlank="1" showInputMessage="1" showErrorMessage="1" sqref="U11 U13 U15 U17 U19 U21 U23 U25 U27 U29 U31 U33 U35 U37">
      <formula1>"N,NO,O,NW,W,SW,SO,S"</formula1>
    </dataValidation>
    <dataValidation type="list" allowBlank="1" showInputMessage="1" showErrorMessage="1" sqref="S11 S37 S35 S33 S25 S23 S21 S19 S17 S15 S31 S13 S29 S27">
      <formula1>"900,1000,1100,1200,1300,1400,1500,1600,1700,1800,1900,2000,2100,2200,2300,2400,2500,2600,2700,2800,2900,3000,3100,3200,3300"</formula1>
    </dataValidation>
    <dataValidation type="list" allowBlank="1" showInputMessage="1" showErrorMessage="1" sqref="T13 T35 T11 T15 T17 T19 T21 T23 T25 T27 T29 T31 T33 T37">
      <formula1>"&lt;30°,&lt;35°,'=35°,&lt;39°,&gt;39°"</formula1>
    </dataValidation>
    <dataValidation type="list" allowBlank="1" showInputMessage="1" showErrorMessage="1" sqref="Z11 Z13 Z15 Z17 Z19 Z21 Z23 Z25 Z27 Z29 Z31 Z33 Z35 Z37">
      <formula1>"ja,nein"</formula1>
    </dataValidation>
    <dataValidation type="list" allowBlank="1" showInputMessage="1" showErrorMessage="1" sqref="AA11 AA13 AA15 AA17 AA19 AA21 AA23 AA25 AA27 AA29 AA31 AA33 AA35 AA37">
      <formula1>"1-gr.Gr.,2-4,1-kl.Gr."</formula1>
    </dataValidation>
    <dataValidation type="list" allowBlank="1" showInputMessage="1" showErrorMessage="1" sqref="W37:X37">
      <formula1>"Wegpunkt,Umkehr-Pkt.,Entsch.-Pkt.,Neuschnee,Triebschnee,Schwimmschnee,Nassschnee,Wächten,störanfällig,Spalten,Absturzgefahr,"</formula1>
    </dataValidation>
    <dataValidation type="list" allowBlank="1" showInputMessage="1" showErrorMessage="1" sqref="V11 V13 V15 V17 V19 V21 V23 V25 V27 V29 V31 V33 V35 V37">
      <formula1>"Hang,Kammlage,Rinne,Mulde,schatt.Kessel,schatt.Wald,schatt.Steilhang,Übergang"</formula1>
    </dataValidation>
    <dataValidation type="list" allowBlank="1" showInputMessage="1" showErrorMessage="1" sqref="M6">
      <formula1>"10,20,30,40,50,60,70,80,90,100"</formula1>
    </dataValidation>
    <dataValidation type="whole" allowBlank="1" showInputMessage="1" showErrorMessage="1" sqref="L31 L33 L35 L19 L37 L23 L25 L27 L29 L17">
      <formula1>1</formula1>
      <formula2>100000</formula2>
    </dataValidation>
    <dataValidation showInputMessage="1" showErrorMessage="1" sqref="W2:X2"/>
    <dataValidation type="list" allowBlank="1" showInputMessage="1" showErrorMessage="1" sqref="X3">
      <formula1>"0,20,40,60,80,100,120,140,160,180,200,220,240,260,280,300,320,340,360,380,400,420,440,460,480,500"</formula1>
    </dataValidation>
    <dataValidation type="list" showInputMessage="1" showErrorMessage="1" sqref="Q3">
      <formula1>"ᴓ,1,2,3,4,5,6"</formula1>
    </dataValidation>
    <dataValidation type="list" allowBlank="1" showInputMessage="1" showErrorMessage="1" sqref="W11:X11 W35:X35 W33:X33 W31:X31 W29:X29 W27:X27 W25:X25 W23:X23 W21:X21 W19:X19 W17:X17 W15:X15 W13:X13">
      <formula1>"Wegpunkt,Umkehr-Pkt.,Entsch.-Pkt.,Wächten,störanfällig,Spalten,Absturzgefahr,"</formula1>
    </dataValidation>
    <dataValidation type="list" allowBlank="1" showInputMessage="1" showErrorMessage="1" sqref="C1">
      <formula1>"1,2,3,4,5,6,7,8,9,10,11,12,13,14,15,16,17,18,19,20,21,22,23,24,25,26,27,28,29,30"</formula1>
    </dataValidation>
    <dataValidation type="list" allowBlank="1" showInputMessage="1" showErrorMessage="1" sqref="G4">
      <formula1>"wg. Tageslicht,wg. Nassschneegefahr,wg. Schlechtwetterfront"</formula1>
    </dataValidation>
    <dataValidation type="list" allowBlank="1" showInputMessage="1" showErrorMessage="1" sqref="F8:F37">
      <formula1>#REF!</formula1>
    </dataValidation>
    <dataValidation type="list" allowBlank="1" showInputMessage="1" showErrorMessage="1" sqref="H3">
      <formula1>"30,25,20,15,10,5,0,-5,-10,-15,-20,-25,-30"</formula1>
    </dataValidation>
  </dataValidations>
  <printOptions horizontalCentered="1"/>
  <pageMargins left="0.1968503937007874" right="0.1968503937007874" top="0.1968503937007874" bottom="0" header="0.5118110236220472" footer="0"/>
  <pageSetup horizontalDpi="600" verticalDpi="600" orientation="landscape" paperSize="9" r:id="rId2"/>
  <ignoredErrors>
    <ignoredError sqref="O10 O12 O14 O16 O18 O20 O22 O24 O26 O28 O30 O32 O34" formula="1"/>
  </ignoredError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Alexander Neveling</dc:creator>
  <cp:keywords/>
  <dc:description/>
  <cp:lastModifiedBy>Alexander</cp:lastModifiedBy>
  <cp:lastPrinted>2012-04-03T15:55:06Z</cp:lastPrinted>
  <dcterms:created xsi:type="dcterms:W3CDTF">2009-01-18T20:39:38Z</dcterms:created>
  <dcterms:modified xsi:type="dcterms:W3CDTF">2012-04-08T10:20:31Z</dcterms:modified>
  <cp:category/>
  <cp:version/>
  <cp:contentType/>
  <cp:contentStatus/>
</cp:coreProperties>
</file>